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1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AA352" i="1" l="1"/>
  <c r="X352" i="1"/>
  <c r="V352" i="1"/>
  <c r="T352" i="1"/>
  <c r="R352" i="1"/>
  <c r="O352" i="1"/>
  <c r="M352" i="1"/>
  <c r="K352" i="1"/>
  <c r="J352" i="1"/>
  <c r="I352" i="1"/>
  <c r="G352" i="1"/>
  <c r="E352" i="1"/>
  <c r="D352" i="1"/>
  <c r="Y351" i="1"/>
  <c r="W351" i="1"/>
  <c r="U351" i="1"/>
  <c r="S351" i="1"/>
  <c r="Z351" i="1" s="1"/>
  <c r="P351" i="1"/>
  <c r="N351" i="1"/>
  <c r="L351" i="1"/>
  <c r="H351" i="1"/>
  <c r="F351" i="1"/>
  <c r="Y350" i="1"/>
  <c r="W350" i="1"/>
  <c r="U350" i="1"/>
  <c r="S350" i="1"/>
  <c r="P350" i="1"/>
  <c r="N350" i="1"/>
  <c r="L350" i="1"/>
  <c r="H350" i="1"/>
  <c r="F350" i="1"/>
  <c r="Y349" i="1"/>
  <c r="W349" i="1"/>
  <c r="U349" i="1"/>
  <c r="S349" i="1"/>
  <c r="P349" i="1"/>
  <c r="N349" i="1"/>
  <c r="L349" i="1"/>
  <c r="H349" i="1"/>
  <c r="F349" i="1"/>
  <c r="Y348" i="1"/>
  <c r="W348" i="1"/>
  <c r="U348" i="1"/>
  <c r="S348" i="1"/>
  <c r="P348" i="1"/>
  <c r="N348" i="1"/>
  <c r="L348" i="1"/>
  <c r="H348" i="1"/>
  <c r="F348" i="1"/>
  <c r="Q348" i="1" s="1"/>
  <c r="Y347" i="1"/>
  <c r="W347" i="1"/>
  <c r="U347" i="1"/>
  <c r="S347" i="1"/>
  <c r="Z347" i="1" s="1"/>
  <c r="P347" i="1"/>
  <c r="N347" i="1"/>
  <c r="L347" i="1"/>
  <c r="H347" i="1"/>
  <c r="F347" i="1"/>
  <c r="Y346" i="1"/>
  <c r="W346" i="1"/>
  <c r="U346" i="1"/>
  <c r="S346" i="1"/>
  <c r="P346" i="1"/>
  <c r="N346" i="1"/>
  <c r="L346" i="1"/>
  <c r="H346" i="1"/>
  <c r="F346" i="1"/>
  <c r="Y345" i="1"/>
  <c r="W345" i="1"/>
  <c r="U345" i="1"/>
  <c r="S345" i="1"/>
  <c r="P345" i="1"/>
  <c r="N345" i="1"/>
  <c r="L345" i="1"/>
  <c r="H345" i="1"/>
  <c r="F345" i="1"/>
  <c r="Y344" i="1"/>
  <c r="W344" i="1"/>
  <c r="U344" i="1"/>
  <c r="S344" i="1"/>
  <c r="P344" i="1"/>
  <c r="N344" i="1"/>
  <c r="L344" i="1"/>
  <c r="H344" i="1"/>
  <c r="F344" i="1"/>
  <c r="Q344" i="1" s="1"/>
  <c r="Y343" i="1"/>
  <c r="W343" i="1"/>
  <c r="U343" i="1"/>
  <c r="S343" i="1"/>
  <c r="Z343" i="1" s="1"/>
  <c r="P343" i="1"/>
  <c r="N343" i="1"/>
  <c r="L343" i="1"/>
  <c r="H343" i="1"/>
  <c r="F343" i="1"/>
  <c r="Y342" i="1"/>
  <c r="W342" i="1"/>
  <c r="U342" i="1"/>
  <c r="S342" i="1"/>
  <c r="P342" i="1"/>
  <c r="N342" i="1"/>
  <c r="L342" i="1"/>
  <c r="H342" i="1"/>
  <c r="F342" i="1"/>
  <c r="Y341" i="1"/>
  <c r="W341" i="1"/>
  <c r="U341" i="1"/>
  <c r="S341" i="1"/>
  <c r="P341" i="1"/>
  <c r="N341" i="1"/>
  <c r="L341" i="1"/>
  <c r="H341" i="1"/>
  <c r="F341" i="1"/>
  <c r="Y340" i="1"/>
  <c r="W340" i="1"/>
  <c r="U340" i="1"/>
  <c r="S340" i="1"/>
  <c r="P340" i="1"/>
  <c r="N340" i="1"/>
  <c r="L340" i="1"/>
  <c r="H340" i="1"/>
  <c r="F340" i="1"/>
  <c r="Q340" i="1" s="1"/>
  <c r="Y339" i="1"/>
  <c r="W339" i="1"/>
  <c r="U339" i="1"/>
  <c r="S339" i="1"/>
  <c r="Z339" i="1" s="1"/>
  <c r="P339" i="1"/>
  <c r="N339" i="1"/>
  <c r="L339" i="1"/>
  <c r="H339" i="1"/>
  <c r="F339" i="1"/>
  <c r="Y338" i="1"/>
  <c r="W338" i="1"/>
  <c r="U338" i="1"/>
  <c r="S338" i="1"/>
  <c r="P338" i="1"/>
  <c r="N338" i="1"/>
  <c r="L338" i="1"/>
  <c r="H338" i="1"/>
  <c r="F338" i="1"/>
  <c r="Y337" i="1"/>
  <c r="W337" i="1"/>
  <c r="U337" i="1"/>
  <c r="S337" i="1"/>
  <c r="P337" i="1"/>
  <c r="N337" i="1"/>
  <c r="L337" i="1"/>
  <c r="H337" i="1"/>
  <c r="F337" i="1"/>
  <c r="Y336" i="1"/>
  <c r="W336" i="1"/>
  <c r="U336" i="1"/>
  <c r="S336" i="1"/>
  <c r="P336" i="1"/>
  <c r="N336" i="1"/>
  <c r="L336" i="1"/>
  <c r="H336" i="1"/>
  <c r="F336" i="1"/>
  <c r="Q336" i="1" s="1"/>
  <c r="Y335" i="1"/>
  <c r="W335" i="1"/>
  <c r="U335" i="1"/>
  <c r="S335" i="1"/>
  <c r="Z335" i="1" s="1"/>
  <c r="P335" i="1"/>
  <c r="N335" i="1"/>
  <c r="L335" i="1"/>
  <c r="H335" i="1"/>
  <c r="F335" i="1"/>
  <c r="Y334" i="1"/>
  <c r="W334" i="1"/>
  <c r="U334" i="1"/>
  <c r="S334" i="1"/>
  <c r="P334" i="1"/>
  <c r="N334" i="1"/>
  <c r="L334" i="1"/>
  <c r="H334" i="1"/>
  <c r="F334" i="1"/>
  <c r="Y333" i="1"/>
  <c r="W333" i="1"/>
  <c r="U333" i="1"/>
  <c r="S333" i="1"/>
  <c r="P333" i="1"/>
  <c r="N333" i="1"/>
  <c r="L333" i="1"/>
  <c r="H333" i="1"/>
  <c r="F333" i="1"/>
  <c r="Y332" i="1"/>
  <c r="W332" i="1"/>
  <c r="U332" i="1"/>
  <c r="S332" i="1"/>
  <c r="P332" i="1"/>
  <c r="N332" i="1"/>
  <c r="L332" i="1"/>
  <c r="H332" i="1"/>
  <c r="F332" i="1"/>
  <c r="Q332" i="1" s="1"/>
  <c r="Y331" i="1"/>
  <c r="W331" i="1"/>
  <c r="U331" i="1"/>
  <c r="S331" i="1"/>
  <c r="Z331" i="1" s="1"/>
  <c r="P331" i="1"/>
  <c r="N331" i="1"/>
  <c r="L331" i="1"/>
  <c r="H331" i="1"/>
  <c r="F331" i="1"/>
  <c r="Y330" i="1"/>
  <c r="W330" i="1"/>
  <c r="U330" i="1"/>
  <c r="S330" i="1"/>
  <c r="P330" i="1"/>
  <c r="N330" i="1"/>
  <c r="L330" i="1"/>
  <c r="H330" i="1"/>
  <c r="F330" i="1"/>
  <c r="Y329" i="1"/>
  <c r="W329" i="1"/>
  <c r="U329" i="1"/>
  <c r="S329" i="1"/>
  <c r="P329" i="1"/>
  <c r="N329" i="1"/>
  <c r="L329" i="1"/>
  <c r="H329" i="1"/>
  <c r="F329" i="1"/>
  <c r="Y328" i="1"/>
  <c r="W328" i="1"/>
  <c r="U328" i="1"/>
  <c r="S328" i="1"/>
  <c r="P328" i="1"/>
  <c r="N328" i="1"/>
  <c r="L328" i="1"/>
  <c r="H328" i="1"/>
  <c r="F328" i="1"/>
  <c r="Q328" i="1" s="1"/>
  <c r="Y327" i="1"/>
  <c r="W327" i="1"/>
  <c r="U327" i="1"/>
  <c r="S327" i="1"/>
  <c r="Z327" i="1" s="1"/>
  <c r="P327" i="1"/>
  <c r="N327" i="1"/>
  <c r="L327" i="1"/>
  <c r="H327" i="1"/>
  <c r="F327" i="1"/>
  <c r="Y326" i="1"/>
  <c r="W326" i="1"/>
  <c r="U326" i="1"/>
  <c r="S326" i="1"/>
  <c r="P326" i="1"/>
  <c r="N326" i="1"/>
  <c r="L326" i="1"/>
  <c r="H326" i="1"/>
  <c r="F326" i="1"/>
  <c r="Y325" i="1"/>
  <c r="W325" i="1"/>
  <c r="U325" i="1"/>
  <c r="S325" i="1"/>
  <c r="P325" i="1"/>
  <c r="N325" i="1"/>
  <c r="L325" i="1"/>
  <c r="H325" i="1"/>
  <c r="F325" i="1"/>
  <c r="Y324" i="1"/>
  <c r="W324" i="1"/>
  <c r="U324" i="1"/>
  <c r="S324" i="1"/>
  <c r="P324" i="1"/>
  <c r="N324" i="1"/>
  <c r="L324" i="1"/>
  <c r="H324" i="1"/>
  <c r="F324" i="1"/>
  <c r="Q324" i="1" s="1"/>
  <c r="Y323" i="1"/>
  <c r="W323" i="1"/>
  <c r="U323" i="1"/>
  <c r="S323" i="1"/>
  <c r="Z323" i="1" s="1"/>
  <c r="P323" i="1"/>
  <c r="N323" i="1"/>
  <c r="L323" i="1"/>
  <c r="H323" i="1"/>
  <c r="F323" i="1"/>
  <c r="Y322" i="1"/>
  <c r="W322" i="1"/>
  <c r="U322" i="1"/>
  <c r="S322" i="1"/>
  <c r="P322" i="1"/>
  <c r="N322" i="1"/>
  <c r="L322" i="1"/>
  <c r="H322" i="1"/>
  <c r="F322" i="1"/>
  <c r="Y321" i="1"/>
  <c r="W321" i="1"/>
  <c r="U321" i="1"/>
  <c r="S321" i="1"/>
  <c r="P321" i="1"/>
  <c r="N321" i="1"/>
  <c r="L321" i="1"/>
  <c r="H321" i="1"/>
  <c r="F321" i="1"/>
  <c r="Y320" i="1"/>
  <c r="W320" i="1"/>
  <c r="U320" i="1"/>
  <c r="S320" i="1"/>
  <c r="P320" i="1"/>
  <c r="N320" i="1"/>
  <c r="L320" i="1"/>
  <c r="H320" i="1"/>
  <c r="F320" i="1"/>
  <c r="Q320" i="1" s="1"/>
  <c r="Y319" i="1"/>
  <c r="W319" i="1"/>
  <c r="U319" i="1"/>
  <c r="S319" i="1"/>
  <c r="Z319" i="1" s="1"/>
  <c r="P319" i="1"/>
  <c r="N319" i="1"/>
  <c r="L319" i="1"/>
  <c r="H319" i="1"/>
  <c r="F319" i="1"/>
  <c r="Y318" i="1"/>
  <c r="W318" i="1"/>
  <c r="U318" i="1"/>
  <c r="S318" i="1"/>
  <c r="P318" i="1"/>
  <c r="N318" i="1"/>
  <c r="L318" i="1"/>
  <c r="H318" i="1"/>
  <c r="F318" i="1"/>
  <c r="Y317" i="1"/>
  <c r="W317" i="1"/>
  <c r="U317" i="1"/>
  <c r="S317" i="1"/>
  <c r="P317" i="1"/>
  <c r="N317" i="1"/>
  <c r="L317" i="1"/>
  <c r="H317" i="1"/>
  <c r="F317" i="1"/>
  <c r="Y316" i="1"/>
  <c r="W316" i="1"/>
  <c r="U316" i="1"/>
  <c r="S316" i="1"/>
  <c r="P316" i="1"/>
  <c r="N316" i="1"/>
  <c r="L316" i="1"/>
  <c r="H316" i="1"/>
  <c r="F316" i="1"/>
  <c r="Q316" i="1" s="1"/>
  <c r="Y315" i="1"/>
  <c r="W315" i="1"/>
  <c r="U315" i="1"/>
  <c r="S315" i="1"/>
  <c r="Z315" i="1" s="1"/>
  <c r="P315" i="1"/>
  <c r="N315" i="1"/>
  <c r="L315" i="1"/>
  <c r="H315" i="1"/>
  <c r="F315" i="1"/>
  <c r="Z314" i="1"/>
  <c r="Q314" i="1"/>
  <c r="AB314" i="1" s="1"/>
  <c r="Z313" i="1"/>
  <c r="Q313" i="1"/>
  <c r="AB313" i="1" s="1"/>
  <c r="S312" i="1"/>
  <c r="Z312" i="1" s="1"/>
  <c r="Q312" i="1"/>
  <c r="S311" i="1"/>
  <c r="Z311" i="1" s="1"/>
  <c r="P311" i="1"/>
  <c r="N311" i="1"/>
  <c r="L311" i="1"/>
  <c r="H311" i="1"/>
  <c r="F311" i="1"/>
  <c r="S310" i="1"/>
  <c r="Z310" i="1" s="1"/>
  <c r="P310" i="1"/>
  <c r="N310" i="1"/>
  <c r="L310" i="1"/>
  <c r="H310" i="1"/>
  <c r="F310" i="1"/>
  <c r="Z309" i="1"/>
  <c r="S309" i="1"/>
  <c r="P309" i="1"/>
  <c r="N309" i="1"/>
  <c r="L309" i="1"/>
  <c r="H309" i="1"/>
  <c r="F309" i="1"/>
  <c r="Q309" i="1" s="1"/>
  <c r="AB309" i="1" s="1"/>
  <c r="S308" i="1"/>
  <c r="Z308" i="1" s="1"/>
  <c r="P308" i="1"/>
  <c r="N308" i="1"/>
  <c r="L308" i="1"/>
  <c r="H308" i="1"/>
  <c r="F308" i="1"/>
  <c r="S307" i="1"/>
  <c r="Z307" i="1" s="1"/>
  <c r="P307" i="1"/>
  <c r="N307" i="1"/>
  <c r="L307" i="1"/>
  <c r="H307" i="1"/>
  <c r="F307" i="1"/>
  <c r="Y306" i="1"/>
  <c r="W306" i="1"/>
  <c r="U306" i="1"/>
  <c r="S306" i="1"/>
  <c r="Z306" i="1" s="1"/>
  <c r="P306" i="1"/>
  <c r="N306" i="1"/>
  <c r="L306" i="1"/>
  <c r="H306" i="1"/>
  <c r="Q306" i="1" s="1"/>
  <c r="AB306" i="1" s="1"/>
  <c r="F306" i="1"/>
  <c r="Y305" i="1"/>
  <c r="W305" i="1"/>
  <c r="U305" i="1"/>
  <c r="S305" i="1"/>
  <c r="P305" i="1"/>
  <c r="N305" i="1"/>
  <c r="L305" i="1"/>
  <c r="H305" i="1"/>
  <c r="F305" i="1"/>
  <c r="Y304" i="1"/>
  <c r="W304" i="1"/>
  <c r="U304" i="1"/>
  <c r="S304" i="1"/>
  <c r="P304" i="1"/>
  <c r="N304" i="1"/>
  <c r="L304" i="1"/>
  <c r="H304" i="1"/>
  <c r="F304" i="1"/>
  <c r="Y303" i="1"/>
  <c r="W303" i="1"/>
  <c r="U303" i="1"/>
  <c r="S303" i="1"/>
  <c r="P303" i="1"/>
  <c r="N303" i="1"/>
  <c r="L303" i="1"/>
  <c r="H303" i="1"/>
  <c r="F303" i="1"/>
  <c r="Y302" i="1"/>
  <c r="W302" i="1"/>
  <c r="U302" i="1"/>
  <c r="S302" i="1"/>
  <c r="Z302" i="1" s="1"/>
  <c r="P302" i="1"/>
  <c r="N302" i="1"/>
  <c r="L302" i="1"/>
  <c r="H302" i="1"/>
  <c r="Q302" i="1" s="1"/>
  <c r="AB302" i="1" s="1"/>
  <c r="F302" i="1"/>
  <c r="Y301" i="1"/>
  <c r="W301" i="1"/>
  <c r="U301" i="1"/>
  <c r="S301" i="1"/>
  <c r="P301" i="1"/>
  <c r="N301" i="1"/>
  <c r="L301" i="1"/>
  <c r="H301" i="1"/>
  <c r="F301" i="1"/>
  <c r="Y300" i="1"/>
  <c r="W300" i="1"/>
  <c r="U300" i="1"/>
  <c r="S300" i="1"/>
  <c r="P300" i="1"/>
  <c r="N300" i="1"/>
  <c r="L300" i="1"/>
  <c r="H300" i="1"/>
  <c r="F300" i="1"/>
  <c r="Y299" i="1"/>
  <c r="W299" i="1"/>
  <c r="U299" i="1"/>
  <c r="S299" i="1"/>
  <c r="P299" i="1"/>
  <c r="N299" i="1"/>
  <c r="L299" i="1"/>
  <c r="H299" i="1"/>
  <c r="F299" i="1"/>
  <c r="Y298" i="1"/>
  <c r="W298" i="1"/>
  <c r="U298" i="1"/>
  <c r="S298" i="1"/>
  <c r="Z298" i="1" s="1"/>
  <c r="P298" i="1"/>
  <c r="N298" i="1"/>
  <c r="L298" i="1"/>
  <c r="H298" i="1"/>
  <c r="Q298" i="1" s="1"/>
  <c r="AB298" i="1" s="1"/>
  <c r="F298" i="1"/>
  <c r="Y297" i="1"/>
  <c r="W297" i="1"/>
  <c r="U297" i="1"/>
  <c r="S297" i="1"/>
  <c r="P297" i="1"/>
  <c r="N297" i="1"/>
  <c r="L297" i="1"/>
  <c r="H297" i="1"/>
  <c r="F297" i="1"/>
  <c r="Y296" i="1"/>
  <c r="W296" i="1"/>
  <c r="U296" i="1"/>
  <c r="S296" i="1"/>
  <c r="P296" i="1"/>
  <c r="N296" i="1"/>
  <c r="L296" i="1"/>
  <c r="H296" i="1"/>
  <c r="F296" i="1"/>
  <c r="Y295" i="1"/>
  <c r="W295" i="1"/>
  <c r="U295" i="1"/>
  <c r="S295" i="1"/>
  <c r="P295" i="1"/>
  <c r="N295" i="1"/>
  <c r="L295" i="1"/>
  <c r="H295" i="1"/>
  <c r="F295" i="1"/>
  <c r="Y294" i="1"/>
  <c r="W294" i="1"/>
  <c r="U294" i="1"/>
  <c r="S294" i="1"/>
  <c r="Z294" i="1" s="1"/>
  <c r="P294" i="1"/>
  <c r="N294" i="1"/>
  <c r="L294" i="1"/>
  <c r="H294" i="1"/>
  <c r="Q294" i="1" s="1"/>
  <c r="AB294" i="1" s="1"/>
  <c r="F294" i="1"/>
  <c r="Y293" i="1"/>
  <c r="W293" i="1"/>
  <c r="U293" i="1"/>
  <c r="S293" i="1"/>
  <c r="P293" i="1"/>
  <c r="N293" i="1"/>
  <c r="L293" i="1"/>
  <c r="H293" i="1"/>
  <c r="F293" i="1"/>
  <c r="Y292" i="1"/>
  <c r="W292" i="1"/>
  <c r="U292" i="1"/>
  <c r="S292" i="1"/>
  <c r="P292" i="1"/>
  <c r="N292" i="1"/>
  <c r="L292" i="1"/>
  <c r="H292" i="1"/>
  <c r="F292" i="1"/>
  <c r="Y291" i="1"/>
  <c r="W291" i="1"/>
  <c r="U291" i="1"/>
  <c r="S291" i="1"/>
  <c r="P291" i="1"/>
  <c r="N291" i="1"/>
  <c r="L291" i="1"/>
  <c r="H291" i="1"/>
  <c r="F291" i="1"/>
  <c r="Y290" i="1"/>
  <c r="W290" i="1"/>
  <c r="U290" i="1"/>
  <c r="S290" i="1"/>
  <c r="Z290" i="1" s="1"/>
  <c r="P290" i="1"/>
  <c r="N290" i="1"/>
  <c r="L290" i="1"/>
  <c r="H290" i="1"/>
  <c r="Q290" i="1" s="1"/>
  <c r="AB290" i="1" s="1"/>
  <c r="F290" i="1"/>
  <c r="Y289" i="1"/>
  <c r="W289" i="1"/>
  <c r="U289" i="1"/>
  <c r="S289" i="1"/>
  <c r="P289" i="1"/>
  <c r="N289" i="1"/>
  <c r="L289" i="1"/>
  <c r="H289" i="1"/>
  <c r="F289" i="1"/>
  <c r="Y288" i="1"/>
  <c r="W288" i="1"/>
  <c r="U288" i="1"/>
  <c r="S288" i="1"/>
  <c r="P288" i="1"/>
  <c r="N288" i="1"/>
  <c r="L288" i="1"/>
  <c r="H288" i="1"/>
  <c r="F288" i="1"/>
  <c r="Y287" i="1"/>
  <c r="W287" i="1"/>
  <c r="U287" i="1"/>
  <c r="S287" i="1"/>
  <c r="P287" i="1"/>
  <c r="N287" i="1"/>
  <c r="L287" i="1"/>
  <c r="H287" i="1"/>
  <c r="F287" i="1"/>
  <c r="Y286" i="1"/>
  <c r="W286" i="1"/>
  <c r="U286" i="1"/>
  <c r="S286" i="1"/>
  <c r="Z286" i="1" s="1"/>
  <c r="P286" i="1"/>
  <c r="N286" i="1"/>
  <c r="L286" i="1"/>
  <c r="H286" i="1"/>
  <c r="Q286" i="1" s="1"/>
  <c r="AB286" i="1" s="1"/>
  <c r="F286" i="1"/>
  <c r="Y285" i="1"/>
  <c r="W285" i="1"/>
  <c r="U285" i="1"/>
  <c r="S285" i="1"/>
  <c r="P285" i="1"/>
  <c r="N285" i="1"/>
  <c r="L285" i="1"/>
  <c r="H285" i="1"/>
  <c r="F285" i="1"/>
  <c r="Y284" i="1"/>
  <c r="W284" i="1"/>
  <c r="U284" i="1"/>
  <c r="S284" i="1"/>
  <c r="P284" i="1"/>
  <c r="N284" i="1"/>
  <c r="L284" i="1"/>
  <c r="H284" i="1"/>
  <c r="F284" i="1"/>
  <c r="Y283" i="1"/>
  <c r="W283" i="1"/>
  <c r="U283" i="1"/>
  <c r="S283" i="1"/>
  <c r="P283" i="1"/>
  <c r="N283" i="1"/>
  <c r="L283" i="1"/>
  <c r="H283" i="1"/>
  <c r="F283" i="1"/>
  <c r="Y282" i="1"/>
  <c r="W282" i="1"/>
  <c r="U282" i="1"/>
  <c r="S282" i="1"/>
  <c r="Z282" i="1" s="1"/>
  <c r="P282" i="1"/>
  <c r="N282" i="1"/>
  <c r="L282" i="1"/>
  <c r="H282" i="1"/>
  <c r="Q282" i="1" s="1"/>
  <c r="AB282" i="1" s="1"/>
  <c r="F282" i="1"/>
  <c r="Y281" i="1"/>
  <c r="W281" i="1"/>
  <c r="U281" i="1"/>
  <c r="S281" i="1"/>
  <c r="P281" i="1"/>
  <c r="N281" i="1"/>
  <c r="L281" i="1"/>
  <c r="H281" i="1"/>
  <c r="F281" i="1"/>
  <c r="Y280" i="1"/>
  <c r="W280" i="1"/>
  <c r="U280" i="1"/>
  <c r="S280" i="1"/>
  <c r="P280" i="1"/>
  <c r="N280" i="1"/>
  <c r="L280" i="1"/>
  <c r="H280" i="1"/>
  <c r="F280" i="1"/>
  <c r="Y279" i="1"/>
  <c r="W279" i="1"/>
  <c r="U279" i="1"/>
  <c r="S279" i="1"/>
  <c r="P279" i="1"/>
  <c r="N279" i="1"/>
  <c r="L279" i="1"/>
  <c r="H279" i="1"/>
  <c r="F279" i="1"/>
  <c r="Y278" i="1"/>
  <c r="W278" i="1"/>
  <c r="U278" i="1"/>
  <c r="S278" i="1"/>
  <c r="Z278" i="1" s="1"/>
  <c r="P278" i="1"/>
  <c r="N278" i="1"/>
  <c r="L278" i="1"/>
  <c r="H278" i="1"/>
  <c r="Q278" i="1" s="1"/>
  <c r="F278" i="1"/>
  <c r="Y277" i="1"/>
  <c r="W277" i="1"/>
  <c r="U277" i="1"/>
  <c r="S277" i="1"/>
  <c r="P277" i="1"/>
  <c r="N277" i="1"/>
  <c r="L277" i="1"/>
  <c r="H277" i="1"/>
  <c r="F277" i="1"/>
  <c r="Y276" i="1"/>
  <c r="W276" i="1"/>
  <c r="U276" i="1"/>
  <c r="S276" i="1"/>
  <c r="P276" i="1"/>
  <c r="N276" i="1"/>
  <c r="L276" i="1"/>
  <c r="H276" i="1"/>
  <c r="F276" i="1"/>
  <c r="Y275" i="1"/>
  <c r="W275" i="1"/>
  <c r="U275" i="1"/>
  <c r="S275" i="1"/>
  <c r="P275" i="1"/>
  <c r="N275" i="1"/>
  <c r="L275" i="1"/>
  <c r="H275" i="1"/>
  <c r="F275" i="1"/>
  <c r="Y274" i="1"/>
  <c r="W274" i="1"/>
  <c r="U274" i="1"/>
  <c r="S274" i="1"/>
  <c r="Z274" i="1" s="1"/>
  <c r="P274" i="1"/>
  <c r="N274" i="1"/>
  <c r="L274" i="1"/>
  <c r="H274" i="1"/>
  <c r="Q274" i="1" s="1"/>
  <c r="F274" i="1"/>
  <c r="Y273" i="1"/>
  <c r="W273" i="1"/>
  <c r="U273" i="1"/>
  <c r="S273" i="1"/>
  <c r="P273" i="1"/>
  <c r="N273" i="1"/>
  <c r="L273" i="1"/>
  <c r="H273" i="1"/>
  <c r="F273" i="1"/>
  <c r="Y272" i="1"/>
  <c r="W272" i="1"/>
  <c r="U272" i="1"/>
  <c r="S272" i="1"/>
  <c r="P272" i="1"/>
  <c r="N272" i="1"/>
  <c r="L272" i="1"/>
  <c r="H272" i="1"/>
  <c r="F272" i="1"/>
  <c r="Y271" i="1"/>
  <c r="W271" i="1"/>
  <c r="U271" i="1"/>
  <c r="S271" i="1"/>
  <c r="P271" i="1"/>
  <c r="N271" i="1"/>
  <c r="L271" i="1"/>
  <c r="H271" i="1"/>
  <c r="F271" i="1"/>
  <c r="Y270" i="1"/>
  <c r="W270" i="1"/>
  <c r="U270" i="1"/>
  <c r="S270" i="1"/>
  <c r="Z270" i="1" s="1"/>
  <c r="P270" i="1"/>
  <c r="N270" i="1"/>
  <c r="L270" i="1"/>
  <c r="H270" i="1"/>
  <c r="Q270" i="1" s="1"/>
  <c r="F270" i="1"/>
  <c r="Y269" i="1"/>
  <c r="W269" i="1"/>
  <c r="U269" i="1"/>
  <c r="S269" i="1"/>
  <c r="P269" i="1"/>
  <c r="N269" i="1"/>
  <c r="L269" i="1"/>
  <c r="H269" i="1"/>
  <c r="F269" i="1"/>
  <c r="Y268" i="1"/>
  <c r="W268" i="1"/>
  <c r="U268" i="1"/>
  <c r="S268" i="1"/>
  <c r="P268" i="1"/>
  <c r="N268" i="1"/>
  <c r="L268" i="1"/>
  <c r="H268" i="1"/>
  <c r="F268" i="1"/>
  <c r="Y267" i="1"/>
  <c r="W267" i="1"/>
  <c r="U267" i="1"/>
  <c r="S267" i="1"/>
  <c r="P267" i="1"/>
  <c r="N267" i="1"/>
  <c r="L267" i="1"/>
  <c r="H267" i="1"/>
  <c r="F267" i="1"/>
  <c r="Y266" i="1"/>
  <c r="W266" i="1"/>
  <c r="U266" i="1"/>
  <c r="S266" i="1"/>
  <c r="Z266" i="1" s="1"/>
  <c r="P266" i="1"/>
  <c r="N266" i="1"/>
  <c r="L266" i="1"/>
  <c r="H266" i="1"/>
  <c r="Q266" i="1" s="1"/>
  <c r="F266" i="1"/>
  <c r="Y265" i="1"/>
  <c r="W265" i="1"/>
  <c r="U265" i="1"/>
  <c r="S265" i="1"/>
  <c r="P265" i="1"/>
  <c r="N265" i="1"/>
  <c r="L265" i="1"/>
  <c r="H265" i="1"/>
  <c r="F265" i="1"/>
  <c r="Y264" i="1"/>
  <c r="W264" i="1"/>
  <c r="U264" i="1"/>
  <c r="S264" i="1"/>
  <c r="P264" i="1"/>
  <c r="N264" i="1"/>
  <c r="L264" i="1"/>
  <c r="H264" i="1"/>
  <c r="F264" i="1"/>
  <c r="Y263" i="1"/>
  <c r="W263" i="1"/>
  <c r="U263" i="1"/>
  <c r="S263" i="1"/>
  <c r="P263" i="1"/>
  <c r="N263" i="1"/>
  <c r="L263" i="1"/>
  <c r="H263" i="1"/>
  <c r="F263" i="1"/>
  <c r="Y262" i="1"/>
  <c r="W262" i="1"/>
  <c r="U262" i="1"/>
  <c r="S262" i="1"/>
  <c r="Z262" i="1" s="1"/>
  <c r="P262" i="1"/>
  <c r="N262" i="1"/>
  <c r="L262" i="1"/>
  <c r="H262" i="1"/>
  <c r="Q262" i="1" s="1"/>
  <c r="AB262" i="1" s="1"/>
  <c r="F262" i="1"/>
  <c r="Y261" i="1"/>
  <c r="W261" i="1"/>
  <c r="U261" i="1"/>
  <c r="S261" i="1"/>
  <c r="P261" i="1"/>
  <c r="N261" i="1"/>
  <c r="L261" i="1"/>
  <c r="H261" i="1"/>
  <c r="F261" i="1"/>
  <c r="Y260" i="1"/>
  <c r="W260" i="1"/>
  <c r="U260" i="1"/>
  <c r="S260" i="1"/>
  <c r="P260" i="1"/>
  <c r="N260" i="1"/>
  <c r="L260" i="1"/>
  <c r="H260" i="1"/>
  <c r="F260" i="1"/>
  <c r="Y259" i="1"/>
  <c r="W259" i="1"/>
  <c r="U259" i="1"/>
  <c r="S259" i="1"/>
  <c r="P259" i="1"/>
  <c r="N259" i="1"/>
  <c r="L259" i="1"/>
  <c r="H259" i="1"/>
  <c r="F259" i="1"/>
  <c r="Y258" i="1"/>
  <c r="W258" i="1"/>
  <c r="U258" i="1"/>
  <c r="S258" i="1"/>
  <c r="Z258" i="1" s="1"/>
  <c r="P258" i="1"/>
  <c r="N258" i="1"/>
  <c r="L258" i="1"/>
  <c r="H258" i="1"/>
  <c r="Q258" i="1" s="1"/>
  <c r="AB258" i="1" s="1"/>
  <c r="F258" i="1"/>
  <c r="Y257" i="1"/>
  <c r="W257" i="1"/>
  <c r="U257" i="1"/>
  <c r="S257" i="1"/>
  <c r="P257" i="1"/>
  <c r="N257" i="1"/>
  <c r="L257" i="1"/>
  <c r="H257" i="1"/>
  <c r="F257" i="1"/>
  <c r="Y256" i="1"/>
  <c r="W256" i="1"/>
  <c r="U256" i="1"/>
  <c r="S256" i="1"/>
  <c r="P256" i="1"/>
  <c r="N256" i="1"/>
  <c r="L256" i="1"/>
  <c r="H256" i="1"/>
  <c r="F256" i="1"/>
  <c r="Y255" i="1"/>
  <c r="W255" i="1"/>
  <c r="U255" i="1"/>
  <c r="S255" i="1"/>
  <c r="P255" i="1"/>
  <c r="N255" i="1"/>
  <c r="L255" i="1"/>
  <c r="H255" i="1"/>
  <c r="F255" i="1"/>
  <c r="Y254" i="1"/>
  <c r="W254" i="1"/>
  <c r="U254" i="1"/>
  <c r="S254" i="1"/>
  <c r="Z254" i="1" s="1"/>
  <c r="P254" i="1"/>
  <c r="N254" i="1"/>
  <c r="L254" i="1"/>
  <c r="H254" i="1"/>
  <c r="Q254" i="1" s="1"/>
  <c r="AB254" i="1" s="1"/>
  <c r="F254" i="1"/>
  <c r="Y253" i="1"/>
  <c r="W253" i="1"/>
  <c r="U253" i="1"/>
  <c r="S253" i="1"/>
  <c r="P253" i="1"/>
  <c r="N253" i="1"/>
  <c r="L253" i="1"/>
  <c r="H253" i="1"/>
  <c r="F253" i="1"/>
  <c r="Y252" i="1"/>
  <c r="W252" i="1"/>
  <c r="U252" i="1"/>
  <c r="S252" i="1"/>
  <c r="P252" i="1"/>
  <c r="N252" i="1"/>
  <c r="L252" i="1"/>
  <c r="H252" i="1"/>
  <c r="F252" i="1"/>
  <c r="Y251" i="1"/>
  <c r="W251" i="1"/>
  <c r="U251" i="1"/>
  <c r="S251" i="1"/>
  <c r="P251" i="1"/>
  <c r="N251" i="1"/>
  <c r="L251" i="1"/>
  <c r="H251" i="1"/>
  <c r="F251" i="1"/>
  <c r="Y250" i="1"/>
  <c r="W250" i="1"/>
  <c r="U250" i="1"/>
  <c r="S250" i="1"/>
  <c r="Z250" i="1" s="1"/>
  <c r="P250" i="1"/>
  <c r="N250" i="1"/>
  <c r="L250" i="1"/>
  <c r="H250" i="1"/>
  <c r="Q250" i="1" s="1"/>
  <c r="AB250" i="1" s="1"/>
  <c r="F250" i="1"/>
  <c r="Y249" i="1"/>
  <c r="W249" i="1"/>
  <c r="U249" i="1"/>
  <c r="S249" i="1"/>
  <c r="P249" i="1"/>
  <c r="N249" i="1"/>
  <c r="L249" i="1"/>
  <c r="H249" i="1"/>
  <c r="F249" i="1"/>
  <c r="Y248" i="1"/>
  <c r="W248" i="1"/>
  <c r="U248" i="1"/>
  <c r="S248" i="1"/>
  <c r="P248" i="1"/>
  <c r="N248" i="1"/>
  <c r="L248" i="1"/>
  <c r="H248" i="1"/>
  <c r="F248" i="1"/>
  <c r="Y247" i="1"/>
  <c r="W247" i="1"/>
  <c r="U247" i="1"/>
  <c r="S247" i="1"/>
  <c r="P247" i="1"/>
  <c r="N247" i="1"/>
  <c r="L247" i="1"/>
  <c r="H247" i="1"/>
  <c r="F247" i="1"/>
  <c r="Y246" i="1"/>
  <c r="W246" i="1"/>
  <c r="U246" i="1"/>
  <c r="S246" i="1"/>
  <c r="Z246" i="1" s="1"/>
  <c r="P246" i="1"/>
  <c r="N246" i="1"/>
  <c r="L246" i="1"/>
  <c r="H246" i="1"/>
  <c r="Q246" i="1" s="1"/>
  <c r="AB246" i="1" s="1"/>
  <c r="F246" i="1"/>
  <c r="Y245" i="1"/>
  <c r="W245" i="1"/>
  <c r="U245" i="1"/>
  <c r="S245" i="1"/>
  <c r="P245" i="1"/>
  <c r="N245" i="1"/>
  <c r="L245" i="1"/>
  <c r="H245" i="1"/>
  <c r="F245" i="1"/>
  <c r="Y244" i="1"/>
  <c r="W244" i="1"/>
  <c r="U244" i="1"/>
  <c r="S244" i="1"/>
  <c r="P244" i="1"/>
  <c r="N244" i="1"/>
  <c r="L244" i="1"/>
  <c r="H244" i="1"/>
  <c r="F244" i="1"/>
  <c r="Y243" i="1"/>
  <c r="W243" i="1"/>
  <c r="U243" i="1"/>
  <c r="S243" i="1"/>
  <c r="P243" i="1"/>
  <c r="N243" i="1"/>
  <c r="L243" i="1"/>
  <c r="H243" i="1"/>
  <c r="F243" i="1"/>
  <c r="Y242" i="1"/>
  <c r="W242" i="1"/>
  <c r="U242" i="1"/>
  <c r="S242" i="1"/>
  <c r="Z242" i="1" s="1"/>
  <c r="P242" i="1"/>
  <c r="N242" i="1"/>
  <c r="L242" i="1"/>
  <c r="H242" i="1"/>
  <c r="Q242" i="1" s="1"/>
  <c r="AB242" i="1" s="1"/>
  <c r="F242" i="1"/>
  <c r="Y241" i="1"/>
  <c r="W241" i="1"/>
  <c r="U241" i="1"/>
  <c r="S241" i="1"/>
  <c r="P241" i="1"/>
  <c r="N241" i="1"/>
  <c r="L241" i="1"/>
  <c r="H241" i="1"/>
  <c r="F241" i="1"/>
  <c r="Y240" i="1"/>
  <c r="W240" i="1"/>
  <c r="U240" i="1"/>
  <c r="S240" i="1"/>
  <c r="P240" i="1"/>
  <c r="N240" i="1"/>
  <c r="L240" i="1"/>
  <c r="H240" i="1"/>
  <c r="F240" i="1"/>
  <c r="Y239" i="1"/>
  <c r="W239" i="1"/>
  <c r="U239" i="1"/>
  <c r="S239" i="1"/>
  <c r="P239" i="1"/>
  <c r="N239" i="1"/>
  <c r="L239" i="1"/>
  <c r="H239" i="1"/>
  <c r="F239" i="1"/>
  <c r="Y238" i="1"/>
  <c r="W238" i="1"/>
  <c r="U238" i="1"/>
  <c r="S238" i="1"/>
  <c r="Z238" i="1" s="1"/>
  <c r="P238" i="1"/>
  <c r="N238" i="1"/>
  <c r="L238" i="1"/>
  <c r="H238" i="1"/>
  <c r="Q238" i="1" s="1"/>
  <c r="AB238" i="1" s="1"/>
  <c r="F238" i="1"/>
  <c r="Y237" i="1"/>
  <c r="W237" i="1"/>
  <c r="U237" i="1"/>
  <c r="S237" i="1"/>
  <c r="P237" i="1"/>
  <c r="N237" i="1"/>
  <c r="L237" i="1"/>
  <c r="H237" i="1"/>
  <c r="F237" i="1"/>
  <c r="Y236" i="1"/>
  <c r="W236" i="1"/>
  <c r="U236" i="1"/>
  <c r="S236" i="1"/>
  <c r="P236" i="1"/>
  <c r="N236" i="1"/>
  <c r="L236" i="1"/>
  <c r="H236" i="1"/>
  <c r="F236" i="1"/>
  <c r="Y235" i="1"/>
  <c r="W235" i="1"/>
  <c r="U235" i="1"/>
  <c r="S235" i="1"/>
  <c r="P235" i="1"/>
  <c r="N235" i="1"/>
  <c r="L235" i="1"/>
  <c r="H235" i="1"/>
  <c r="F235" i="1"/>
  <c r="Y234" i="1"/>
  <c r="W234" i="1"/>
  <c r="U234" i="1"/>
  <c r="S234" i="1"/>
  <c r="Z234" i="1" s="1"/>
  <c r="P234" i="1"/>
  <c r="N234" i="1"/>
  <c r="L234" i="1"/>
  <c r="H234" i="1"/>
  <c r="Q234" i="1" s="1"/>
  <c r="AB234" i="1" s="1"/>
  <c r="F234" i="1"/>
  <c r="Y233" i="1"/>
  <c r="W233" i="1"/>
  <c r="U233" i="1"/>
  <c r="S233" i="1"/>
  <c r="P233" i="1"/>
  <c r="N233" i="1"/>
  <c r="L233" i="1"/>
  <c r="H233" i="1"/>
  <c r="F233" i="1"/>
  <c r="Y232" i="1"/>
  <c r="W232" i="1"/>
  <c r="U232" i="1"/>
  <c r="S232" i="1"/>
  <c r="P232" i="1"/>
  <c r="N232" i="1"/>
  <c r="L232" i="1"/>
  <c r="H232" i="1"/>
  <c r="F232" i="1"/>
  <c r="Y231" i="1"/>
  <c r="W231" i="1"/>
  <c r="U231" i="1"/>
  <c r="S231" i="1"/>
  <c r="P231" i="1"/>
  <c r="N231" i="1"/>
  <c r="L231" i="1"/>
  <c r="H231" i="1"/>
  <c r="F231" i="1"/>
  <c r="Y230" i="1"/>
  <c r="W230" i="1"/>
  <c r="U230" i="1"/>
  <c r="S230" i="1"/>
  <c r="Z230" i="1" s="1"/>
  <c r="P230" i="1"/>
  <c r="N230" i="1"/>
  <c r="L230" i="1"/>
  <c r="H230" i="1"/>
  <c r="Q230" i="1" s="1"/>
  <c r="AB230" i="1" s="1"/>
  <c r="F230" i="1"/>
  <c r="Y229" i="1"/>
  <c r="W229" i="1"/>
  <c r="U229" i="1"/>
  <c r="S229" i="1"/>
  <c r="P229" i="1"/>
  <c r="N229" i="1"/>
  <c r="L229" i="1"/>
  <c r="H229" i="1"/>
  <c r="F229" i="1"/>
  <c r="Z228" i="1"/>
  <c r="Q228" i="1"/>
  <c r="AB228" i="1" s="1"/>
  <c r="F228" i="1"/>
  <c r="Y227" i="1"/>
  <c r="W227" i="1"/>
  <c r="U227" i="1"/>
  <c r="S227" i="1"/>
  <c r="P227" i="1"/>
  <c r="N227" i="1"/>
  <c r="L227" i="1"/>
  <c r="H227" i="1"/>
  <c r="F227" i="1"/>
  <c r="Y226" i="1"/>
  <c r="W226" i="1"/>
  <c r="U226" i="1"/>
  <c r="S226" i="1"/>
  <c r="P226" i="1"/>
  <c r="N226" i="1"/>
  <c r="L226" i="1"/>
  <c r="H226" i="1"/>
  <c r="F226" i="1"/>
  <c r="Y225" i="1"/>
  <c r="W225" i="1"/>
  <c r="U225" i="1"/>
  <c r="S225" i="1"/>
  <c r="P225" i="1"/>
  <c r="N225" i="1"/>
  <c r="L225" i="1"/>
  <c r="H225" i="1"/>
  <c r="F225" i="1"/>
  <c r="Y224" i="1"/>
  <c r="W224" i="1"/>
  <c r="U224" i="1"/>
  <c r="S224" i="1"/>
  <c r="Z224" i="1" s="1"/>
  <c r="P224" i="1"/>
  <c r="N224" i="1"/>
  <c r="L224" i="1"/>
  <c r="H224" i="1"/>
  <c r="Q224" i="1" s="1"/>
  <c r="AB224" i="1" s="1"/>
  <c r="F224" i="1"/>
  <c r="Y223" i="1"/>
  <c r="W223" i="1"/>
  <c r="U223" i="1"/>
  <c r="S223" i="1"/>
  <c r="P223" i="1"/>
  <c r="N223" i="1"/>
  <c r="L223" i="1"/>
  <c r="H223" i="1"/>
  <c r="F223" i="1"/>
  <c r="Y222" i="1"/>
  <c r="W222" i="1"/>
  <c r="U222" i="1"/>
  <c r="S222" i="1"/>
  <c r="P222" i="1"/>
  <c r="N222" i="1"/>
  <c r="L222" i="1"/>
  <c r="H222" i="1"/>
  <c r="F222" i="1"/>
  <c r="Y221" i="1"/>
  <c r="W221" i="1"/>
  <c r="U221" i="1"/>
  <c r="S221" i="1"/>
  <c r="P221" i="1"/>
  <c r="N221" i="1"/>
  <c r="L221" i="1"/>
  <c r="H221" i="1"/>
  <c r="F221" i="1"/>
  <c r="Y220" i="1"/>
  <c r="W220" i="1"/>
  <c r="U220" i="1"/>
  <c r="S220" i="1"/>
  <c r="Z220" i="1" s="1"/>
  <c r="P220" i="1"/>
  <c r="N220" i="1"/>
  <c r="L220" i="1"/>
  <c r="H220" i="1"/>
  <c r="Q220" i="1" s="1"/>
  <c r="AB220" i="1" s="1"/>
  <c r="F220" i="1"/>
  <c r="Y219" i="1"/>
  <c r="W219" i="1"/>
  <c r="U219" i="1"/>
  <c r="S219" i="1"/>
  <c r="P219" i="1"/>
  <c r="N219" i="1"/>
  <c r="L219" i="1"/>
  <c r="H219" i="1"/>
  <c r="F219" i="1"/>
  <c r="Y218" i="1"/>
  <c r="W218" i="1"/>
  <c r="U218" i="1"/>
  <c r="S218" i="1"/>
  <c r="P218" i="1"/>
  <c r="N218" i="1"/>
  <c r="L218" i="1"/>
  <c r="H218" i="1"/>
  <c r="F218" i="1"/>
  <c r="Y217" i="1"/>
  <c r="W217" i="1"/>
  <c r="U217" i="1"/>
  <c r="S217" i="1"/>
  <c r="P217" i="1"/>
  <c r="N217" i="1"/>
  <c r="L217" i="1"/>
  <c r="H217" i="1"/>
  <c r="F217" i="1"/>
  <c r="Y216" i="1"/>
  <c r="W216" i="1"/>
  <c r="U216" i="1"/>
  <c r="S216" i="1"/>
  <c r="Z216" i="1" s="1"/>
  <c r="P216" i="1"/>
  <c r="N216" i="1"/>
  <c r="L216" i="1"/>
  <c r="H216" i="1"/>
  <c r="Q216" i="1" s="1"/>
  <c r="AB216" i="1" s="1"/>
  <c r="F216" i="1"/>
  <c r="Y215" i="1"/>
  <c r="W215" i="1"/>
  <c r="U215" i="1"/>
  <c r="S215" i="1"/>
  <c r="P215" i="1"/>
  <c r="N215" i="1"/>
  <c r="L215" i="1"/>
  <c r="H215" i="1"/>
  <c r="F215" i="1"/>
  <c r="Y214" i="1"/>
  <c r="W214" i="1"/>
  <c r="U214" i="1"/>
  <c r="S214" i="1"/>
  <c r="P214" i="1"/>
  <c r="N214" i="1"/>
  <c r="L214" i="1"/>
  <c r="H214" i="1"/>
  <c r="F214" i="1"/>
  <c r="Y213" i="1"/>
  <c r="W213" i="1"/>
  <c r="U213" i="1"/>
  <c r="S213" i="1"/>
  <c r="P213" i="1"/>
  <c r="N213" i="1"/>
  <c r="L213" i="1"/>
  <c r="H213" i="1"/>
  <c r="F213" i="1"/>
  <c r="Y212" i="1"/>
  <c r="W212" i="1"/>
  <c r="U212" i="1"/>
  <c r="S212" i="1"/>
  <c r="Z212" i="1" s="1"/>
  <c r="P212" i="1"/>
  <c r="N212" i="1"/>
  <c r="L212" i="1"/>
  <c r="H212" i="1"/>
  <c r="Q212" i="1" s="1"/>
  <c r="AB212" i="1" s="1"/>
  <c r="F212" i="1"/>
  <c r="Y211" i="1"/>
  <c r="W211" i="1"/>
  <c r="U211" i="1"/>
  <c r="S211" i="1"/>
  <c r="P211" i="1"/>
  <c r="N211" i="1"/>
  <c r="L211" i="1"/>
  <c r="H211" i="1"/>
  <c r="F211" i="1"/>
  <c r="Y210" i="1"/>
  <c r="W210" i="1"/>
  <c r="U210" i="1"/>
  <c r="S210" i="1"/>
  <c r="P210" i="1"/>
  <c r="N210" i="1"/>
  <c r="L210" i="1"/>
  <c r="H210" i="1"/>
  <c r="F210" i="1"/>
  <c r="Y209" i="1"/>
  <c r="W209" i="1"/>
  <c r="U209" i="1"/>
  <c r="S209" i="1"/>
  <c r="P209" i="1"/>
  <c r="N209" i="1"/>
  <c r="L209" i="1"/>
  <c r="H209" i="1"/>
  <c r="F209" i="1"/>
  <c r="Y208" i="1"/>
  <c r="W208" i="1"/>
  <c r="U208" i="1"/>
  <c r="S208" i="1"/>
  <c r="Z208" i="1" s="1"/>
  <c r="P208" i="1"/>
  <c r="N208" i="1"/>
  <c r="L208" i="1"/>
  <c r="H208" i="1"/>
  <c r="F208" i="1"/>
  <c r="Y207" i="1"/>
  <c r="W207" i="1"/>
  <c r="U207" i="1"/>
  <c r="S207" i="1"/>
  <c r="P207" i="1"/>
  <c r="N207" i="1"/>
  <c r="L207" i="1"/>
  <c r="H207" i="1"/>
  <c r="F207" i="1"/>
  <c r="Y206" i="1"/>
  <c r="W206" i="1"/>
  <c r="U206" i="1"/>
  <c r="S206" i="1"/>
  <c r="P206" i="1"/>
  <c r="N206" i="1"/>
  <c r="L206" i="1"/>
  <c r="H206" i="1"/>
  <c r="F206" i="1"/>
  <c r="Y205" i="1"/>
  <c r="W205" i="1"/>
  <c r="U205" i="1"/>
  <c r="S205" i="1"/>
  <c r="P205" i="1"/>
  <c r="N205" i="1"/>
  <c r="L205" i="1"/>
  <c r="H205" i="1"/>
  <c r="F205" i="1"/>
  <c r="Y204" i="1"/>
  <c r="W204" i="1"/>
  <c r="U204" i="1"/>
  <c r="S204" i="1"/>
  <c r="Z204" i="1" s="1"/>
  <c r="P204" i="1"/>
  <c r="N204" i="1"/>
  <c r="L204" i="1"/>
  <c r="H204" i="1"/>
  <c r="F204" i="1"/>
  <c r="Y203" i="1"/>
  <c r="W203" i="1"/>
  <c r="U203" i="1"/>
  <c r="S203" i="1"/>
  <c r="P203" i="1"/>
  <c r="N203" i="1"/>
  <c r="L203" i="1"/>
  <c r="H203" i="1"/>
  <c r="F203" i="1"/>
  <c r="Y202" i="1"/>
  <c r="W202" i="1"/>
  <c r="U202" i="1"/>
  <c r="S202" i="1"/>
  <c r="P202" i="1"/>
  <c r="N202" i="1"/>
  <c r="L202" i="1"/>
  <c r="H202" i="1"/>
  <c r="F202" i="1"/>
  <c r="Y201" i="1"/>
  <c r="W201" i="1"/>
  <c r="U201" i="1"/>
  <c r="S201" i="1"/>
  <c r="P201" i="1"/>
  <c r="N201" i="1"/>
  <c r="L201" i="1"/>
  <c r="H201" i="1"/>
  <c r="F201" i="1"/>
  <c r="Y200" i="1"/>
  <c r="W200" i="1"/>
  <c r="U200" i="1"/>
  <c r="S200" i="1"/>
  <c r="Z200" i="1" s="1"/>
  <c r="P200" i="1"/>
  <c r="N200" i="1"/>
  <c r="L200" i="1"/>
  <c r="H200" i="1"/>
  <c r="F200" i="1"/>
  <c r="Y199" i="1"/>
  <c r="W199" i="1"/>
  <c r="U199" i="1"/>
  <c r="S199" i="1"/>
  <c r="P199" i="1"/>
  <c r="N199" i="1"/>
  <c r="L199" i="1"/>
  <c r="H199" i="1"/>
  <c r="F199" i="1"/>
  <c r="Y198" i="1"/>
  <c r="W198" i="1"/>
  <c r="U198" i="1"/>
  <c r="S198" i="1"/>
  <c r="P198" i="1"/>
  <c r="N198" i="1"/>
  <c r="L198" i="1"/>
  <c r="H198" i="1"/>
  <c r="F198" i="1"/>
  <c r="Y197" i="1"/>
  <c r="W197" i="1"/>
  <c r="U197" i="1"/>
  <c r="S197" i="1"/>
  <c r="P197" i="1"/>
  <c r="N197" i="1"/>
  <c r="L197" i="1"/>
  <c r="H197" i="1"/>
  <c r="F197" i="1"/>
  <c r="Y196" i="1"/>
  <c r="W196" i="1"/>
  <c r="U196" i="1"/>
  <c r="S196" i="1"/>
  <c r="Z196" i="1" s="1"/>
  <c r="P196" i="1"/>
  <c r="N196" i="1"/>
  <c r="L196" i="1"/>
  <c r="H196" i="1"/>
  <c r="F196" i="1"/>
  <c r="Y195" i="1"/>
  <c r="W195" i="1"/>
  <c r="U195" i="1"/>
  <c r="S195" i="1"/>
  <c r="P195" i="1"/>
  <c r="N195" i="1"/>
  <c r="L195" i="1"/>
  <c r="H195" i="1"/>
  <c r="F195" i="1"/>
  <c r="Y194" i="1"/>
  <c r="W194" i="1"/>
  <c r="U194" i="1"/>
  <c r="S194" i="1"/>
  <c r="P194" i="1"/>
  <c r="N194" i="1"/>
  <c r="L194" i="1"/>
  <c r="H194" i="1"/>
  <c r="F194" i="1"/>
  <c r="Y193" i="1"/>
  <c r="W193" i="1"/>
  <c r="U193" i="1"/>
  <c r="S193" i="1"/>
  <c r="P193" i="1"/>
  <c r="N193" i="1"/>
  <c r="L193" i="1"/>
  <c r="H193" i="1"/>
  <c r="F193" i="1"/>
  <c r="Q193" i="1" s="1"/>
  <c r="Y192" i="1"/>
  <c r="W192" i="1"/>
  <c r="U192" i="1"/>
  <c r="S192" i="1"/>
  <c r="Z192" i="1" s="1"/>
  <c r="P192" i="1"/>
  <c r="N192" i="1"/>
  <c r="L192" i="1"/>
  <c r="H192" i="1"/>
  <c r="F192" i="1"/>
  <c r="Y191" i="1"/>
  <c r="W191" i="1"/>
  <c r="U191" i="1"/>
  <c r="S191" i="1"/>
  <c r="P191" i="1"/>
  <c r="N191" i="1"/>
  <c r="L191" i="1"/>
  <c r="H191" i="1"/>
  <c r="F191" i="1"/>
  <c r="Y190" i="1"/>
  <c r="W190" i="1"/>
  <c r="U190" i="1"/>
  <c r="S190" i="1"/>
  <c r="P190" i="1"/>
  <c r="N190" i="1"/>
  <c r="L190" i="1"/>
  <c r="H190" i="1"/>
  <c r="F190" i="1"/>
  <c r="Y189" i="1"/>
  <c r="W189" i="1"/>
  <c r="U189" i="1"/>
  <c r="S189" i="1"/>
  <c r="P189" i="1"/>
  <c r="N189" i="1"/>
  <c r="L189" i="1"/>
  <c r="H189" i="1"/>
  <c r="F189" i="1"/>
  <c r="Q189" i="1" s="1"/>
  <c r="Y188" i="1"/>
  <c r="W188" i="1"/>
  <c r="U188" i="1"/>
  <c r="S188" i="1"/>
  <c r="Z188" i="1" s="1"/>
  <c r="P188" i="1"/>
  <c r="N188" i="1"/>
  <c r="L188" i="1"/>
  <c r="H188" i="1"/>
  <c r="F188" i="1"/>
  <c r="Y187" i="1"/>
  <c r="W187" i="1"/>
  <c r="U187" i="1"/>
  <c r="S187" i="1"/>
  <c r="P187" i="1"/>
  <c r="N187" i="1"/>
  <c r="L187" i="1"/>
  <c r="H187" i="1"/>
  <c r="F187" i="1"/>
  <c r="Y186" i="1"/>
  <c r="W186" i="1"/>
  <c r="U186" i="1"/>
  <c r="S186" i="1"/>
  <c r="P186" i="1"/>
  <c r="N186" i="1"/>
  <c r="L186" i="1"/>
  <c r="H186" i="1"/>
  <c r="F186" i="1"/>
  <c r="Y185" i="1"/>
  <c r="W185" i="1"/>
  <c r="U185" i="1"/>
  <c r="S185" i="1"/>
  <c r="P185" i="1"/>
  <c r="N185" i="1"/>
  <c r="L185" i="1"/>
  <c r="H185" i="1"/>
  <c r="F185" i="1"/>
  <c r="Y184" i="1"/>
  <c r="W184" i="1"/>
  <c r="U184" i="1"/>
  <c r="S184" i="1"/>
  <c r="Z184" i="1" s="1"/>
  <c r="P184" i="1"/>
  <c r="N184" i="1"/>
  <c r="L184" i="1"/>
  <c r="Y183" i="1"/>
  <c r="W183" i="1"/>
  <c r="U183" i="1"/>
  <c r="S183" i="1"/>
  <c r="P183" i="1"/>
  <c r="N183" i="1"/>
  <c r="L183" i="1"/>
  <c r="H183" i="1"/>
  <c r="F183" i="1"/>
  <c r="Q183" i="1" s="1"/>
  <c r="Y182" i="1"/>
  <c r="W182" i="1"/>
  <c r="U182" i="1"/>
  <c r="S182" i="1"/>
  <c r="Z182" i="1" s="1"/>
  <c r="P182" i="1"/>
  <c r="N182" i="1"/>
  <c r="L182" i="1"/>
  <c r="H182" i="1"/>
  <c r="F182" i="1"/>
  <c r="Y181" i="1"/>
  <c r="W181" i="1"/>
  <c r="U181" i="1"/>
  <c r="S181" i="1"/>
  <c r="P181" i="1"/>
  <c r="N181" i="1"/>
  <c r="L181" i="1"/>
  <c r="H181" i="1"/>
  <c r="F181" i="1"/>
  <c r="Y180" i="1"/>
  <c r="W180" i="1"/>
  <c r="U180" i="1"/>
  <c r="S180" i="1"/>
  <c r="P180" i="1"/>
  <c r="N180" i="1"/>
  <c r="L180" i="1"/>
  <c r="H180" i="1"/>
  <c r="F180" i="1"/>
  <c r="Y179" i="1"/>
  <c r="W179" i="1"/>
  <c r="U179" i="1"/>
  <c r="S179" i="1"/>
  <c r="P179" i="1"/>
  <c r="N179" i="1"/>
  <c r="L179" i="1"/>
  <c r="H179" i="1"/>
  <c r="F179" i="1"/>
  <c r="Q179" i="1" s="1"/>
  <c r="Y178" i="1"/>
  <c r="W178" i="1"/>
  <c r="U178" i="1"/>
  <c r="S178" i="1"/>
  <c r="Z178" i="1" s="1"/>
  <c r="P178" i="1"/>
  <c r="N178" i="1"/>
  <c r="L178" i="1"/>
  <c r="H178" i="1"/>
  <c r="F178" i="1"/>
  <c r="Y177" i="1"/>
  <c r="W177" i="1"/>
  <c r="U177" i="1"/>
  <c r="S177" i="1"/>
  <c r="P177" i="1"/>
  <c r="N177" i="1"/>
  <c r="L177" i="1"/>
  <c r="H177" i="1"/>
  <c r="F177" i="1"/>
  <c r="Y176" i="1"/>
  <c r="W176" i="1"/>
  <c r="U176" i="1"/>
  <c r="S176" i="1"/>
  <c r="P176" i="1"/>
  <c r="N176" i="1"/>
  <c r="L176" i="1"/>
  <c r="H176" i="1"/>
  <c r="F176" i="1"/>
  <c r="Y175" i="1"/>
  <c r="W175" i="1"/>
  <c r="U175" i="1"/>
  <c r="S175" i="1"/>
  <c r="P175" i="1"/>
  <c r="N175" i="1"/>
  <c r="L175" i="1"/>
  <c r="H175" i="1"/>
  <c r="F175" i="1"/>
  <c r="Q175" i="1" s="1"/>
  <c r="Y174" i="1"/>
  <c r="W174" i="1"/>
  <c r="U174" i="1"/>
  <c r="S174" i="1"/>
  <c r="Z174" i="1" s="1"/>
  <c r="P174" i="1"/>
  <c r="N174" i="1"/>
  <c r="L174" i="1"/>
  <c r="H174" i="1"/>
  <c r="F174" i="1"/>
  <c r="Y173" i="1"/>
  <c r="W173" i="1"/>
  <c r="U173" i="1"/>
  <c r="S173" i="1"/>
  <c r="P173" i="1"/>
  <c r="N173" i="1"/>
  <c r="L173" i="1"/>
  <c r="H173" i="1"/>
  <c r="F173" i="1"/>
  <c r="Y172" i="1"/>
  <c r="W172" i="1"/>
  <c r="U172" i="1"/>
  <c r="S172" i="1"/>
  <c r="P172" i="1"/>
  <c r="N172" i="1"/>
  <c r="L172" i="1"/>
  <c r="H172" i="1"/>
  <c r="F172" i="1"/>
  <c r="Y171" i="1"/>
  <c r="W171" i="1"/>
  <c r="U171" i="1"/>
  <c r="S171" i="1"/>
  <c r="P171" i="1"/>
  <c r="N171" i="1"/>
  <c r="L171" i="1"/>
  <c r="H171" i="1"/>
  <c r="F171" i="1"/>
  <c r="Q171" i="1" s="1"/>
  <c r="Y170" i="1"/>
  <c r="W170" i="1"/>
  <c r="U170" i="1"/>
  <c r="S170" i="1"/>
  <c r="Z170" i="1" s="1"/>
  <c r="P170" i="1"/>
  <c r="N170" i="1"/>
  <c r="L170" i="1"/>
  <c r="H170" i="1"/>
  <c r="F170" i="1"/>
  <c r="Y169" i="1"/>
  <c r="W169" i="1"/>
  <c r="U169" i="1"/>
  <c r="S169" i="1"/>
  <c r="P169" i="1"/>
  <c r="N169" i="1"/>
  <c r="L169" i="1"/>
  <c r="H169" i="1"/>
  <c r="F169" i="1"/>
  <c r="Y168" i="1"/>
  <c r="W168" i="1"/>
  <c r="U168" i="1"/>
  <c r="S168" i="1"/>
  <c r="P168" i="1"/>
  <c r="N168" i="1"/>
  <c r="L168" i="1"/>
  <c r="H168" i="1"/>
  <c r="F168" i="1"/>
  <c r="Y167" i="1"/>
  <c r="W167" i="1"/>
  <c r="U167" i="1"/>
  <c r="S167" i="1"/>
  <c r="P167" i="1"/>
  <c r="N167" i="1"/>
  <c r="L167" i="1"/>
  <c r="H167" i="1"/>
  <c r="F167" i="1"/>
  <c r="Q167" i="1" s="1"/>
  <c r="Y166" i="1"/>
  <c r="W166" i="1"/>
  <c r="U166" i="1"/>
  <c r="S166" i="1"/>
  <c r="Z166" i="1" s="1"/>
  <c r="P166" i="1"/>
  <c r="N166" i="1"/>
  <c r="L166" i="1"/>
  <c r="H166" i="1"/>
  <c r="F166" i="1"/>
  <c r="Y165" i="1"/>
  <c r="W165" i="1"/>
  <c r="U165" i="1"/>
  <c r="S165" i="1"/>
  <c r="P165" i="1"/>
  <c r="N165" i="1"/>
  <c r="L165" i="1"/>
  <c r="H165" i="1"/>
  <c r="F165" i="1"/>
  <c r="Y164" i="1"/>
  <c r="W164" i="1"/>
  <c r="U164" i="1"/>
  <c r="S164" i="1"/>
  <c r="P164" i="1"/>
  <c r="N164" i="1"/>
  <c r="L164" i="1"/>
  <c r="H164" i="1"/>
  <c r="F164" i="1"/>
  <c r="Y163" i="1"/>
  <c r="W163" i="1"/>
  <c r="U163" i="1"/>
  <c r="S163" i="1"/>
  <c r="P163" i="1"/>
  <c r="N163" i="1"/>
  <c r="L163" i="1"/>
  <c r="H163" i="1"/>
  <c r="F163" i="1"/>
  <c r="Q163" i="1" s="1"/>
  <c r="Y162" i="1"/>
  <c r="W162" i="1"/>
  <c r="U162" i="1"/>
  <c r="S162" i="1"/>
  <c r="Z162" i="1" s="1"/>
  <c r="P162" i="1"/>
  <c r="N162" i="1"/>
  <c r="L162" i="1"/>
  <c r="H162" i="1"/>
  <c r="F162" i="1"/>
  <c r="Y161" i="1"/>
  <c r="W161" i="1"/>
  <c r="U161" i="1"/>
  <c r="S161" i="1"/>
  <c r="P161" i="1"/>
  <c r="N161" i="1"/>
  <c r="L161" i="1"/>
  <c r="H161" i="1"/>
  <c r="F161" i="1"/>
  <c r="Y160" i="1"/>
  <c r="W160" i="1"/>
  <c r="U160" i="1"/>
  <c r="S160" i="1"/>
  <c r="P160" i="1"/>
  <c r="N160" i="1"/>
  <c r="L160" i="1"/>
  <c r="H160" i="1"/>
  <c r="F160" i="1"/>
  <c r="Y159" i="1"/>
  <c r="W159" i="1"/>
  <c r="U159" i="1"/>
  <c r="S159" i="1"/>
  <c r="P159" i="1"/>
  <c r="N159" i="1"/>
  <c r="L159" i="1"/>
  <c r="H159" i="1"/>
  <c r="F159" i="1"/>
  <c r="Q159" i="1" s="1"/>
  <c r="Y158" i="1"/>
  <c r="W158" i="1"/>
  <c r="U158" i="1"/>
  <c r="S158" i="1"/>
  <c r="Z158" i="1" s="1"/>
  <c r="P158" i="1"/>
  <c r="N158" i="1"/>
  <c r="L158" i="1"/>
  <c r="H158" i="1"/>
  <c r="F158" i="1"/>
  <c r="Y157" i="1"/>
  <c r="W157" i="1"/>
  <c r="U157" i="1"/>
  <c r="S157" i="1"/>
  <c r="P157" i="1"/>
  <c r="N157" i="1"/>
  <c r="L157" i="1"/>
  <c r="H157" i="1"/>
  <c r="F157" i="1"/>
  <c r="Y156" i="1"/>
  <c r="W156" i="1"/>
  <c r="U156" i="1"/>
  <c r="S156" i="1"/>
  <c r="P156" i="1"/>
  <c r="N156" i="1"/>
  <c r="L156" i="1"/>
  <c r="H156" i="1"/>
  <c r="F156" i="1"/>
  <c r="Y155" i="1"/>
  <c r="W155" i="1"/>
  <c r="U155" i="1"/>
  <c r="S155" i="1"/>
  <c r="P155" i="1"/>
  <c r="N155" i="1"/>
  <c r="L155" i="1"/>
  <c r="H155" i="1"/>
  <c r="F155" i="1"/>
  <c r="Q155" i="1" s="1"/>
  <c r="Y154" i="1"/>
  <c r="W154" i="1"/>
  <c r="U154" i="1"/>
  <c r="S154" i="1"/>
  <c r="Z154" i="1" s="1"/>
  <c r="P154" i="1"/>
  <c r="N154" i="1"/>
  <c r="L154" i="1"/>
  <c r="H154" i="1"/>
  <c r="F154" i="1"/>
  <c r="Y153" i="1"/>
  <c r="W153" i="1"/>
  <c r="U153" i="1"/>
  <c r="S153" i="1"/>
  <c r="P153" i="1"/>
  <c r="N153" i="1"/>
  <c r="L153" i="1"/>
  <c r="H153" i="1"/>
  <c r="F153" i="1"/>
  <c r="Y152" i="1"/>
  <c r="W152" i="1"/>
  <c r="U152" i="1"/>
  <c r="S152" i="1"/>
  <c r="P152" i="1"/>
  <c r="N152" i="1"/>
  <c r="L152" i="1"/>
  <c r="H152" i="1"/>
  <c r="F152" i="1"/>
  <c r="Y151" i="1"/>
  <c r="W151" i="1"/>
  <c r="U151" i="1"/>
  <c r="S151" i="1"/>
  <c r="P151" i="1"/>
  <c r="N151" i="1"/>
  <c r="L151" i="1"/>
  <c r="H151" i="1"/>
  <c r="F151" i="1"/>
  <c r="Q151" i="1" s="1"/>
  <c r="Y150" i="1"/>
  <c r="W150" i="1"/>
  <c r="U150" i="1"/>
  <c r="S150" i="1"/>
  <c r="Z150" i="1" s="1"/>
  <c r="P150" i="1"/>
  <c r="N150" i="1"/>
  <c r="L150" i="1"/>
  <c r="H150" i="1"/>
  <c r="F150" i="1"/>
  <c r="Y149" i="1"/>
  <c r="W149" i="1"/>
  <c r="U149" i="1"/>
  <c r="S149" i="1"/>
  <c r="P149" i="1"/>
  <c r="N149" i="1"/>
  <c r="L149" i="1"/>
  <c r="H149" i="1"/>
  <c r="F149" i="1"/>
  <c r="Y148" i="1"/>
  <c r="W148" i="1"/>
  <c r="U148" i="1"/>
  <c r="S148" i="1"/>
  <c r="P148" i="1"/>
  <c r="N148" i="1"/>
  <c r="L148" i="1"/>
  <c r="H148" i="1"/>
  <c r="F148" i="1"/>
  <c r="Y147" i="1"/>
  <c r="W147" i="1"/>
  <c r="U147" i="1"/>
  <c r="S147" i="1"/>
  <c r="P147" i="1"/>
  <c r="N147" i="1"/>
  <c r="L147" i="1"/>
  <c r="H147" i="1"/>
  <c r="F147" i="1"/>
  <c r="Q147" i="1" s="1"/>
  <c r="Y146" i="1"/>
  <c r="W146" i="1"/>
  <c r="U146" i="1"/>
  <c r="S146" i="1"/>
  <c r="Z146" i="1" s="1"/>
  <c r="P146" i="1"/>
  <c r="N146" i="1"/>
  <c r="L146" i="1"/>
  <c r="H146" i="1"/>
  <c r="F146" i="1"/>
  <c r="Y145" i="1"/>
  <c r="W145" i="1"/>
  <c r="U145" i="1"/>
  <c r="S145" i="1"/>
  <c r="P145" i="1"/>
  <c r="N145" i="1"/>
  <c r="L145" i="1"/>
  <c r="H145" i="1"/>
  <c r="F145" i="1"/>
  <c r="Y144" i="1"/>
  <c r="W144" i="1"/>
  <c r="U144" i="1"/>
  <c r="S144" i="1"/>
  <c r="P144" i="1"/>
  <c r="N144" i="1"/>
  <c r="L144" i="1"/>
  <c r="H144" i="1"/>
  <c r="F144" i="1"/>
  <c r="Y143" i="1"/>
  <c r="W143" i="1"/>
  <c r="U143" i="1"/>
  <c r="S143" i="1"/>
  <c r="P143" i="1"/>
  <c r="N143" i="1"/>
  <c r="L143" i="1"/>
  <c r="H143" i="1"/>
  <c r="F143" i="1"/>
  <c r="Q143" i="1" s="1"/>
  <c r="Y142" i="1"/>
  <c r="W142" i="1"/>
  <c r="U142" i="1"/>
  <c r="S142" i="1"/>
  <c r="Z142" i="1" s="1"/>
  <c r="P142" i="1"/>
  <c r="N142" i="1"/>
  <c r="L142" i="1"/>
  <c r="H142" i="1"/>
  <c r="F142" i="1"/>
  <c r="Y141" i="1"/>
  <c r="W141" i="1"/>
  <c r="U141" i="1"/>
  <c r="S141" i="1"/>
  <c r="P141" i="1"/>
  <c r="N141" i="1"/>
  <c r="L141" i="1"/>
  <c r="H141" i="1"/>
  <c r="F141" i="1"/>
  <c r="Y140" i="1"/>
  <c r="W140" i="1"/>
  <c r="U140" i="1"/>
  <c r="S140" i="1"/>
  <c r="P140" i="1"/>
  <c r="N140" i="1"/>
  <c r="L140" i="1"/>
  <c r="H140" i="1"/>
  <c r="F140" i="1"/>
  <c r="Y139" i="1"/>
  <c r="W139" i="1"/>
  <c r="U139" i="1"/>
  <c r="S139" i="1"/>
  <c r="P139" i="1"/>
  <c r="N139" i="1"/>
  <c r="L139" i="1"/>
  <c r="H139" i="1"/>
  <c r="F139" i="1"/>
  <c r="Q139" i="1" s="1"/>
  <c r="Y138" i="1"/>
  <c r="W138" i="1"/>
  <c r="U138" i="1"/>
  <c r="S138" i="1"/>
  <c r="Z138" i="1" s="1"/>
  <c r="P138" i="1"/>
  <c r="N138" i="1"/>
  <c r="L138" i="1"/>
  <c r="H138" i="1"/>
  <c r="F138" i="1"/>
  <c r="Y137" i="1"/>
  <c r="W137" i="1"/>
  <c r="U137" i="1"/>
  <c r="S137" i="1"/>
  <c r="P137" i="1"/>
  <c r="N137" i="1"/>
  <c r="L137" i="1"/>
  <c r="H137" i="1"/>
  <c r="F137" i="1"/>
  <c r="Y136" i="1"/>
  <c r="W136" i="1"/>
  <c r="U136" i="1"/>
  <c r="S136" i="1"/>
  <c r="P136" i="1"/>
  <c r="N136" i="1"/>
  <c r="L136" i="1"/>
  <c r="H136" i="1"/>
  <c r="F136" i="1"/>
  <c r="Y135" i="1"/>
  <c r="W135" i="1"/>
  <c r="U135" i="1"/>
  <c r="S135" i="1"/>
  <c r="P135" i="1"/>
  <c r="N135" i="1"/>
  <c r="L135" i="1"/>
  <c r="H135" i="1"/>
  <c r="F135" i="1"/>
  <c r="Q135" i="1" s="1"/>
  <c r="Y134" i="1"/>
  <c r="W134" i="1"/>
  <c r="U134" i="1"/>
  <c r="S134" i="1"/>
  <c r="Z134" i="1" s="1"/>
  <c r="P134" i="1"/>
  <c r="N134" i="1"/>
  <c r="L134" i="1"/>
  <c r="H134" i="1"/>
  <c r="F134" i="1"/>
  <c r="Y133" i="1"/>
  <c r="W133" i="1"/>
  <c r="U133" i="1"/>
  <c r="S133" i="1"/>
  <c r="P133" i="1"/>
  <c r="N133" i="1"/>
  <c r="L133" i="1"/>
  <c r="H133" i="1"/>
  <c r="F133" i="1"/>
  <c r="Y132" i="1"/>
  <c r="W132" i="1"/>
  <c r="U132" i="1"/>
  <c r="S132" i="1"/>
  <c r="P132" i="1"/>
  <c r="N132" i="1"/>
  <c r="L132" i="1"/>
  <c r="H132" i="1"/>
  <c r="F132" i="1"/>
  <c r="Y131" i="1"/>
  <c r="W131" i="1"/>
  <c r="U131" i="1"/>
  <c r="S131" i="1"/>
  <c r="P131" i="1"/>
  <c r="N131" i="1"/>
  <c r="L131" i="1"/>
  <c r="H131" i="1"/>
  <c r="F131" i="1"/>
  <c r="Q131" i="1" s="1"/>
  <c r="Y130" i="1"/>
  <c r="W130" i="1"/>
  <c r="U130" i="1"/>
  <c r="S130" i="1"/>
  <c r="Z130" i="1" s="1"/>
  <c r="P130" i="1"/>
  <c r="N130" i="1"/>
  <c r="L130" i="1"/>
  <c r="H130" i="1"/>
  <c r="F130" i="1"/>
  <c r="Y129" i="1"/>
  <c r="W129" i="1"/>
  <c r="U129" i="1"/>
  <c r="S129" i="1"/>
  <c r="P129" i="1"/>
  <c r="N129" i="1"/>
  <c r="L129" i="1"/>
  <c r="H129" i="1"/>
  <c r="F129" i="1"/>
  <c r="Y128" i="1"/>
  <c r="W128" i="1"/>
  <c r="U128" i="1"/>
  <c r="S128" i="1"/>
  <c r="P128" i="1"/>
  <c r="N128" i="1"/>
  <c r="L128" i="1"/>
  <c r="H128" i="1"/>
  <c r="F128" i="1"/>
  <c r="Y127" i="1"/>
  <c r="W127" i="1"/>
  <c r="U127" i="1"/>
  <c r="S127" i="1"/>
  <c r="P127" i="1"/>
  <c r="N127" i="1"/>
  <c r="L127" i="1"/>
  <c r="H127" i="1"/>
  <c r="F127" i="1"/>
  <c r="Q127" i="1" s="1"/>
  <c r="Y126" i="1"/>
  <c r="W126" i="1"/>
  <c r="U126" i="1"/>
  <c r="S126" i="1"/>
  <c r="Z126" i="1" s="1"/>
  <c r="P126" i="1"/>
  <c r="N126" i="1"/>
  <c r="L126" i="1"/>
  <c r="H126" i="1"/>
  <c r="F126" i="1"/>
  <c r="Y125" i="1"/>
  <c r="W125" i="1"/>
  <c r="U125" i="1"/>
  <c r="S125" i="1"/>
  <c r="P125" i="1"/>
  <c r="N125" i="1"/>
  <c r="L125" i="1"/>
  <c r="H125" i="1"/>
  <c r="F125" i="1"/>
  <c r="Y124" i="1"/>
  <c r="W124" i="1"/>
  <c r="U124" i="1"/>
  <c r="S124" i="1"/>
  <c r="P124" i="1"/>
  <c r="N124" i="1"/>
  <c r="L124" i="1"/>
  <c r="H124" i="1"/>
  <c r="F124" i="1"/>
  <c r="Y123" i="1"/>
  <c r="W123" i="1"/>
  <c r="U123" i="1"/>
  <c r="S123" i="1"/>
  <c r="P123" i="1"/>
  <c r="N123" i="1"/>
  <c r="L123" i="1"/>
  <c r="H123" i="1"/>
  <c r="F123" i="1"/>
  <c r="Y122" i="1"/>
  <c r="W122" i="1"/>
  <c r="U122" i="1"/>
  <c r="S122" i="1"/>
  <c r="P122" i="1"/>
  <c r="N122" i="1"/>
  <c r="L122" i="1"/>
  <c r="H122" i="1"/>
  <c r="F122" i="1"/>
  <c r="Y121" i="1"/>
  <c r="W121" i="1"/>
  <c r="U121" i="1"/>
  <c r="S121" i="1"/>
  <c r="P121" i="1"/>
  <c r="N121" i="1"/>
  <c r="L121" i="1"/>
  <c r="H121" i="1"/>
  <c r="F121" i="1"/>
  <c r="Y120" i="1"/>
  <c r="W120" i="1"/>
  <c r="U120" i="1"/>
  <c r="S120" i="1"/>
  <c r="P120" i="1"/>
  <c r="N120" i="1"/>
  <c r="L120" i="1"/>
  <c r="H120" i="1"/>
  <c r="F120" i="1"/>
  <c r="Y119" i="1"/>
  <c r="W119" i="1"/>
  <c r="U119" i="1"/>
  <c r="S119" i="1"/>
  <c r="P119" i="1"/>
  <c r="N119" i="1"/>
  <c r="L119" i="1"/>
  <c r="H119" i="1"/>
  <c r="F119" i="1"/>
  <c r="Q119" i="1" s="1"/>
  <c r="Y118" i="1"/>
  <c r="W118" i="1"/>
  <c r="U118" i="1"/>
  <c r="S118" i="1"/>
  <c r="Z118" i="1" s="1"/>
  <c r="P118" i="1"/>
  <c r="N118" i="1"/>
  <c r="L118" i="1"/>
  <c r="H118" i="1"/>
  <c r="F118" i="1"/>
  <c r="Y117" i="1"/>
  <c r="W117" i="1"/>
  <c r="U117" i="1"/>
  <c r="S117" i="1"/>
  <c r="P117" i="1"/>
  <c r="N117" i="1"/>
  <c r="L117" i="1"/>
  <c r="H117" i="1"/>
  <c r="F117" i="1"/>
  <c r="Y116" i="1"/>
  <c r="W116" i="1"/>
  <c r="U116" i="1"/>
  <c r="S116" i="1"/>
  <c r="P116" i="1"/>
  <c r="N116" i="1"/>
  <c r="L116" i="1"/>
  <c r="H116" i="1"/>
  <c r="F116" i="1"/>
  <c r="Y115" i="1"/>
  <c r="W115" i="1"/>
  <c r="U115" i="1"/>
  <c r="S115" i="1"/>
  <c r="P115" i="1"/>
  <c r="N115" i="1"/>
  <c r="L115" i="1"/>
  <c r="H115" i="1"/>
  <c r="F115" i="1"/>
  <c r="Q115" i="1" s="1"/>
  <c r="Y114" i="1"/>
  <c r="W114" i="1"/>
  <c r="U114" i="1"/>
  <c r="S114" i="1"/>
  <c r="Z114" i="1" s="1"/>
  <c r="P114" i="1"/>
  <c r="N114" i="1"/>
  <c r="L114" i="1"/>
  <c r="H114" i="1"/>
  <c r="F114" i="1"/>
  <c r="Y113" i="1"/>
  <c r="W113" i="1"/>
  <c r="U113" i="1"/>
  <c r="S113" i="1"/>
  <c r="P113" i="1"/>
  <c r="N113" i="1"/>
  <c r="L113" i="1"/>
  <c r="H113" i="1"/>
  <c r="F113" i="1"/>
  <c r="Y112" i="1"/>
  <c r="W112" i="1"/>
  <c r="U112" i="1"/>
  <c r="S112" i="1"/>
  <c r="P112" i="1"/>
  <c r="N112" i="1"/>
  <c r="L112" i="1"/>
  <c r="H112" i="1"/>
  <c r="F112" i="1"/>
  <c r="Y111" i="1"/>
  <c r="W111" i="1"/>
  <c r="U111" i="1"/>
  <c r="S111" i="1"/>
  <c r="P111" i="1"/>
  <c r="N111" i="1"/>
  <c r="L111" i="1"/>
  <c r="H111" i="1"/>
  <c r="F111" i="1"/>
  <c r="Q111" i="1" s="1"/>
  <c r="Y110" i="1"/>
  <c r="W110" i="1"/>
  <c r="U110" i="1"/>
  <c r="S110" i="1"/>
  <c r="Z110" i="1" s="1"/>
  <c r="P110" i="1"/>
  <c r="N110" i="1"/>
  <c r="L110" i="1"/>
  <c r="H110" i="1"/>
  <c r="F110" i="1"/>
  <c r="Y109" i="1"/>
  <c r="W109" i="1"/>
  <c r="U109" i="1"/>
  <c r="S109" i="1"/>
  <c r="P109" i="1"/>
  <c r="N109" i="1"/>
  <c r="L109" i="1"/>
  <c r="H109" i="1"/>
  <c r="F109" i="1"/>
  <c r="Y108" i="1"/>
  <c r="W108" i="1"/>
  <c r="U108" i="1"/>
  <c r="S108" i="1"/>
  <c r="P108" i="1"/>
  <c r="N108" i="1"/>
  <c r="L108" i="1"/>
  <c r="H108" i="1"/>
  <c r="F108" i="1"/>
  <c r="Y107" i="1"/>
  <c r="W107" i="1"/>
  <c r="U107" i="1"/>
  <c r="S107" i="1"/>
  <c r="P107" i="1"/>
  <c r="N107" i="1"/>
  <c r="L107" i="1"/>
  <c r="H107" i="1"/>
  <c r="F107" i="1"/>
  <c r="Q107" i="1" s="1"/>
  <c r="Y106" i="1"/>
  <c r="W106" i="1"/>
  <c r="U106" i="1"/>
  <c r="S106" i="1"/>
  <c r="Z106" i="1" s="1"/>
  <c r="P106" i="1"/>
  <c r="N106" i="1"/>
  <c r="L106" i="1"/>
  <c r="H106" i="1"/>
  <c r="F106" i="1"/>
  <c r="Y105" i="1"/>
  <c r="W105" i="1"/>
  <c r="U105" i="1"/>
  <c r="S105" i="1"/>
  <c r="P105" i="1"/>
  <c r="N105" i="1"/>
  <c r="L105" i="1"/>
  <c r="H105" i="1"/>
  <c r="F105" i="1"/>
  <c r="Y104" i="1"/>
  <c r="W104" i="1"/>
  <c r="U104" i="1"/>
  <c r="S104" i="1"/>
  <c r="P104" i="1"/>
  <c r="N104" i="1"/>
  <c r="L104" i="1"/>
  <c r="H104" i="1"/>
  <c r="F104" i="1"/>
  <c r="Y103" i="1"/>
  <c r="W103" i="1"/>
  <c r="U103" i="1"/>
  <c r="S103" i="1"/>
  <c r="P103" i="1"/>
  <c r="N103" i="1"/>
  <c r="L103" i="1"/>
  <c r="H103" i="1"/>
  <c r="F103" i="1"/>
  <c r="Q103" i="1" s="1"/>
  <c r="Y102" i="1"/>
  <c r="W102" i="1"/>
  <c r="U102" i="1"/>
  <c r="S102" i="1"/>
  <c r="Z102" i="1" s="1"/>
  <c r="P102" i="1"/>
  <c r="N102" i="1"/>
  <c r="L102" i="1"/>
  <c r="H102" i="1"/>
  <c r="F102" i="1"/>
  <c r="Y101" i="1"/>
  <c r="W101" i="1"/>
  <c r="U101" i="1"/>
  <c r="S101" i="1"/>
  <c r="P101" i="1"/>
  <c r="N101" i="1"/>
  <c r="L101" i="1"/>
  <c r="H101" i="1"/>
  <c r="F101" i="1"/>
  <c r="Y100" i="1"/>
  <c r="W100" i="1"/>
  <c r="U100" i="1"/>
  <c r="S100" i="1"/>
  <c r="P100" i="1"/>
  <c r="N100" i="1"/>
  <c r="L100" i="1"/>
  <c r="H100" i="1"/>
  <c r="F100" i="1"/>
  <c r="Y99" i="1"/>
  <c r="W99" i="1"/>
  <c r="U99" i="1"/>
  <c r="S99" i="1"/>
  <c r="P99" i="1"/>
  <c r="N99" i="1"/>
  <c r="L99" i="1"/>
  <c r="H99" i="1"/>
  <c r="F99" i="1"/>
  <c r="Q99" i="1" s="1"/>
  <c r="Y98" i="1"/>
  <c r="W98" i="1"/>
  <c r="U98" i="1"/>
  <c r="S98" i="1"/>
  <c r="Z98" i="1" s="1"/>
  <c r="P98" i="1"/>
  <c r="N98" i="1"/>
  <c r="L98" i="1"/>
  <c r="H98" i="1"/>
  <c r="F98" i="1"/>
  <c r="Y97" i="1"/>
  <c r="W97" i="1"/>
  <c r="U97" i="1"/>
  <c r="S97" i="1"/>
  <c r="P97" i="1"/>
  <c r="N97" i="1"/>
  <c r="L97" i="1"/>
  <c r="H97" i="1"/>
  <c r="F97" i="1"/>
  <c r="Y96" i="1"/>
  <c r="W96" i="1"/>
  <c r="U96" i="1"/>
  <c r="S96" i="1"/>
  <c r="P96" i="1"/>
  <c r="N96" i="1"/>
  <c r="L96" i="1"/>
  <c r="H96" i="1"/>
  <c r="F96" i="1"/>
  <c r="Y95" i="1"/>
  <c r="W95" i="1"/>
  <c r="U95" i="1"/>
  <c r="S95" i="1"/>
  <c r="P95" i="1"/>
  <c r="N95" i="1"/>
  <c r="L95" i="1"/>
  <c r="H95" i="1"/>
  <c r="F95" i="1"/>
  <c r="Q95" i="1" s="1"/>
  <c r="Y94" i="1"/>
  <c r="W94" i="1"/>
  <c r="U94" i="1"/>
  <c r="S94" i="1"/>
  <c r="Z94" i="1" s="1"/>
  <c r="P94" i="1"/>
  <c r="N94" i="1"/>
  <c r="L94" i="1"/>
  <c r="H94" i="1"/>
  <c r="F94" i="1"/>
  <c r="Y93" i="1"/>
  <c r="W93" i="1"/>
  <c r="U93" i="1"/>
  <c r="S93" i="1"/>
  <c r="P93" i="1"/>
  <c r="N93" i="1"/>
  <c r="L93" i="1"/>
  <c r="H93" i="1"/>
  <c r="F93" i="1"/>
  <c r="Y92" i="1"/>
  <c r="W92" i="1"/>
  <c r="U92" i="1"/>
  <c r="S92" i="1"/>
  <c r="P92" i="1"/>
  <c r="N92" i="1"/>
  <c r="L92" i="1"/>
  <c r="H92" i="1"/>
  <c r="F92" i="1"/>
  <c r="Y91" i="1"/>
  <c r="W91" i="1"/>
  <c r="U91" i="1"/>
  <c r="S91" i="1"/>
  <c r="P91" i="1"/>
  <c r="N91" i="1"/>
  <c r="L91" i="1"/>
  <c r="H91" i="1"/>
  <c r="F91" i="1"/>
  <c r="Y90" i="1"/>
  <c r="W90" i="1"/>
  <c r="U90" i="1"/>
  <c r="S90" i="1"/>
  <c r="Z90" i="1" s="1"/>
  <c r="P90" i="1"/>
  <c r="N90" i="1"/>
  <c r="L90" i="1"/>
  <c r="H90" i="1"/>
  <c r="F90" i="1"/>
  <c r="Y89" i="1"/>
  <c r="W89" i="1"/>
  <c r="U89" i="1"/>
  <c r="S89" i="1"/>
  <c r="P89" i="1"/>
  <c r="N89" i="1"/>
  <c r="L89" i="1"/>
  <c r="H89" i="1"/>
  <c r="F89" i="1"/>
  <c r="Y88" i="1"/>
  <c r="W88" i="1"/>
  <c r="U88" i="1"/>
  <c r="S88" i="1"/>
  <c r="P88" i="1"/>
  <c r="N88" i="1"/>
  <c r="L88" i="1"/>
  <c r="H88" i="1"/>
  <c r="F88" i="1"/>
  <c r="Y87" i="1"/>
  <c r="W87" i="1"/>
  <c r="U87" i="1"/>
  <c r="S87" i="1"/>
  <c r="P87" i="1"/>
  <c r="N87" i="1"/>
  <c r="L87" i="1"/>
  <c r="H87" i="1"/>
  <c r="F87" i="1"/>
  <c r="Q87" i="1" s="1"/>
  <c r="Y86" i="1"/>
  <c r="W86" i="1"/>
  <c r="U86" i="1"/>
  <c r="S86" i="1"/>
  <c r="Z86" i="1" s="1"/>
  <c r="P86" i="1"/>
  <c r="N86" i="1"/>
  <c r="L86" i="1"/>
  <c r="H86" i="1"/>
  <c r="F86" i="1"/>
  <c r="Y85" i="1"/>
  <c r="W85" i="1"/>
  <c r="U85" i="1"/>
  <c r="S85" i="1"/>
  <c r="P85" i="1"/>
  <c r="N85" i="1"/>
  <c r="L85" i="1"/>
  <c r="H85" i="1"/>
  <c r="F85" i="1"/>
  <c r="Y84" i="1"/>
  <c r="W84" i="1"/>
  <c r="U84" i="1"/>
  <c r="S84" i="1"/>
  <c r="P84" i="1"/>
  <c r="N84" i="1"/>
  <c r="L84" i="1"/>
  <c r="H84" i="1"/>
  <c r="F84" i="1"/>
  <c r="Y83" i="1"/>
  <c r="W83" i="1"/>
  <c r="U83" i="1"/>
  <c r="S83" i="1"/>
  <c r="P83" i="1"/>
  <c r="N83" i="1"/>
  <c r="L83" i="1"/>
  <c r="H83" i="1"/>
  <c r="F83" i="1"/>
  <c r="Q83" i="1" s="1"/>
  <c r="Y82" i="1"/>
  <c r="W82" i="1"/>
  <c r="U82" i="1"/>
  <c r="S82" i="1"/>
  <c r="Z82" i="1" s="1"/>
  <c r="P82" i="1"/>
  <c r="N82" i="1"/>
  <c r="L82" i="1"/>
  <c r="H82" i="1"/>
  <c r="F82" i="1"/>
  <c r="Y81" i="1"/>
  <c r="W81" i="1"/>
  <c r="U81" i="1"/>
  <c r="S81" i="1"/>
  <c r="P81" i="1"/>
  <c r="N81" i="1"/>
  <c r="L81" i="1"/>
  <c r="H81" i="1"/>
  <c r="F81" i="1"/>
  <c r="Y80" i="1"/>
  <c r="W80" i="1"/>
  <c r="U80" i="1"/>
  <c r="S80" i="1"/>
  <c r="P80" i="1"/>
  <c r="N80" i="1"/>
  <c r="L80" i="1"/>
  <c r="H80" i="1"/>
  <c r="F80" i="1"/>
  <c r="Y79" i="1"/>
  <c r="W79" i="1"/>
  <c r="U79" i="1"/>
  <c r="S79" i="1"/>
  <c r="P79" i="1"/>
  <c r="N79" i="1"/>
  <c r="L79" i="1"/>
  <c r="H79" i="1"/>
  <c r="Y78" i="1"/>
  <c r="W78" i="1"/>
  <c r="U78" i="1"/>
  <c r="S78" i="1"/>
  <c r="P78" i="1"/>
  <c r="N78" i="1"/>
  <c r="L78" i="1"/>
  <c r="H78" i="1"/>
  <c r="F78" i="1"/>
  <c r="Q78" i="1" s="1"/>
  <c r="Y77" i="1"/>
  <c r="W77" i="1"/>
  <c r="U77" i="1"/>
  <c r="S77" i="1"/>
  <c r="Z77" i="1" s="1"/>
  <c r="P77" i="1"/>
  <c r="N77" i="1"/>
  <c r="L77" i="1"/>
  <c r="H77" i="1"/>
  <c r="F77" i="1"/>
  <c r="Y76" i="1"/>
  <c r="W76" i="1"/>
  <c r="U76" i="1"/>
  <c r="S76" i="1"/>
  <c r="P76" i="1"/>
  <c r="N76" i="1"/>
  <c r="L76" i="1"/>
  <c r="H76" i="1"/>
  <c r="F76" i="1"/>
  <c r="Y75" i="1"/>
  <c r="W75" i="1"/>
  <c r="U75" i="1"/>
  <c r="S75" i="1"/>
  <c r="P75" i="1"/>
  <c r="N75" i="1"/>
  <c r="L75" i="1"/>
  <c r="H75" i="1"/>
  <c r="F75" i="1"/>
  <c r="Y74" i="1"/>
  <c r="W74" i="1"/>
  <c r="U74" i="1"/>
  <c r="S74" i="1"/>
  <c r="P74" i="1"/>
  <c r="N74" i="1"/>
  <c r="L74" i="1"/>
  <c r="H74" i="1"/>
  <c r="F74" i="1"/>
  <c r="Q74" i="1" s="1"/>
  <c r="Y73" i="1"/>
  <c r="W73" i="1"/>
  <c r="U73" i="1"/>
  <c r="S73" i="1"/>
  <c r="Z73" i="1" s="1"/>
  <c r="P73" i="1"/>
  <c r="N73" i="1"/>
  <c r="L73" i="1"/>
  <c r="H73" i="1"/>
  <c r="F73" i="1"/>
  <c r="Y72" i="1"/>
  <c r="W72" i="1"/>
  <c r="U72" i="1"/>
  <c r="S72" i="1"/>
  <c r="P72" i="1"/>
  <c r="N72" i="1"/>
  <c r="L72" i="1"/>
  <c r="H72" i="1"/>
  <c r="F72" i="1"/>
  <c r="Y71" i="1"/>
  <c r="W71" i="1"/>
  <c r="U71" i="1"/>
  <c r="S71" i="1"/>
  <c r="P71" i="1"/>
  <c r="N71" i="1"/>
  <c r="L71" i="1"/>
  <c r="H71" i="1"/>
  <c r="F71" i="1"/>
  <c r="Y70" i="1"/>
  <c r="W70" i="1"/>
  <c r="U70" i="1"/>
  <c r="S70" i="1"/>
  <c r="P70" i="1"/>
  <c r="N70" i="1"/>
  <c r="L70" i="1"/>
  <c r="H70" i="1"/>
  <c r="F70" i="1"/>
  <c r="Q70" i="1" s="1"/>
  <c r="Y69" i="1"/>
  <c r="W69" i="1"/>
  <c r="U69" i="1"/>
  <c r="S69" i="1"/>
  <c r="Z69" i="1" s="1"/>
  <c r="P69" i="1"/>
  <c r="N69" i="1"/>
  <c r="L69" i="1"/>
  <c r="H69" i="1"/>
  <c r="F69" i="1"/>
  <c r="Y68" i="1"/>
  <c r="W68" i="1"/>
  <c r="U68" i="1"/>
  <c r="S68" i="1"/>
  <c r="P68" i="1"/>
  <c r="N68" i="1"/>
  <c r="L68" i="1"/>
  <c r="H68" i="1"/>
  <c r="F68" i="1"/>
  <c r="Y67" i="1"/>
  <c r="W67" i="1"/>
  <c r="U67" i="1"/>
  <c r="S67" i="1"/>
  <c r="P67" i="1"/>
  <c r="N67" i="1"/>
  <c r="L67" i="1"/>
  <c r="H67" i="1"/>
  <c r="F67" i="1"/>
  <c r="Y66" i="1"/>
  <c r="W66" i="1"/>
  <c r="U66" i="1"/>
  <c r="S66" i="1"/>
  <c r="P66" i="1"/>
  <c r="N66" i="1"/>
  <c r="L66" i="1"/>
  <c r="H66" i="1"/>
  <c r="F66" i="1"/>
  <c r="Q66" i="1" s="1"/>
  <c r="Y65" i="1"/>
  <c r="W65" i="1"/>
  <c r="U65" i="1"/>
  <c r="S65" i="1"/>
  <c r="Z65" i="1" s="1"/>
  <c r="P65" i="1"/>
  <c r="N65" i="1"/>
  <c r="L65" i="1"/>
  <c r="H65" i="1"/>
  <c r="F65" i="1"/>
  <c r="Y64" i="1"/>
  <c r="W64" i="1"/>
  <c r="U64" i="1"/>
  <c r="S64" i="1"/>
  <c r="P64" i="1"/>
  <c r="N64" i="1"/>
  <c r="L64" i="1"/>
  <c r="H64" i="1"/>
  <c r="F64" i="1"/>
  <c r="Y63" i="1"/>
  <c r="W63" i="1"/>
  <c r="U63" i="1"/>
  <c r="S63" i="1"/>
  <c r="P63" i="1"/>
  <c r="N63" i="1"/>
  <c r="L63" i="1"/>
  <c r="H63" i="1"/>
  <c r="F63" i="1"/>
  <c r="Y62" i="1"/>
  <c r="W62" i="1"/>
  <c r="U62" i="1"/>
  <c r="S62" i="1"/>
  <c r="P62" i="1"/>
  <c r="N62" i="1"/>
  <c r="L62" i="1"/>
  <c r="H62" i="1"/>
  <c r="F62" i="1"/>
  <c r="Q62" i="1" s="1"/>
  <c r="Y61" i="1"/>
  <c r="W61" i="1"/>
  <c r="U61" i="1"/>
  <c r="S61" i="1"/>
  <c r="Z61" i="1" s="1"/>
  <c r="P61" i="1"/>
  <c r="N61" i="1"/>
  <c r="L61" i="1"/>
  <c r="H61" i="1"/>
  <c r="F61" i="1"/>
  <c r="Y60" i="1"/>
  <c r="W60" i="1"/>
  <c r="U60" i="1"/>
  <c r="S60" i="1"/>
  <c r="P60" i="1"/>
  <c r="N60" i="1"/>
  <c r="L60" i="1"/>
  <c r="H60" i="1"/>
  <c r="F60" i="1"/>
  <c r="Y59" i="1"/>
  <c r="W59" i="1"/>
  <c r="U59" i="1"/>
  <c r="S59" i="1"/>
  <c r="P59" i="1"/>
  <c r="N59" i="1"/>
  <c r="L59" i="1"/>
  <c r="H59" i="1"/>
  <c r="F59" i="1"/>
  <c r="Y58" i="1"/>
  <c r="W58" i="1"/>
  <c r="U58" i="1"/>
  <c r="S58" i="1"/>
  <c r="P58" i="1"/>
  <c r="N58" i="1"/>
  <c r="L58" i="1"/>
  <c r="H58" i="1"/>
  <c r="F58" i="1"/>
  <c r="Q58" i="1" s="1"/>
  <c r="Y57" i="1"/>
  <c r="W57" i="1"/>
  <c r="U57" i="1"/>
  <c r="S57" i="1"/>
  <c r="Z57" i="1" s="1"/>
  <c r="P57" i="1"/>
  <c r="N57" i="1"/>
  <c r="L57" i="1"/>
  <c r="H57" i="1"/>
  <c r="F57" i="1"/>
  <c r="Y56" i="1"/>
  <c r="W56" i="1"/>
  <c r="U56" i="1"/>
  <c r="S56" i="1"/>
  <c r="P56" i="1"/>
  <c r="N56" i="1"/>
  <c r="L56" i="1"/>
  <c r="H56" i="1"/>
  <c r="F56" i="1"/>
  <c r="Y55" i="1"/>
  <c r="W55" i="1"/>
  <c r="U55" i="1"/>
  <c r="S55" i="1"/>
  <c r="P55" i="1"/>
  <c r="N55" i="1"/>
  <c r="L55" i="1"/>
  <c r="H55" i="1"/>
  <c r="F55" i="1"/>
  <c r="Y54" i="1"/>
  <c r="W54" i="1"/>
  <c r="U54" i="1"/>
  <c r="S54" i="1"/>
  <c r="P54" i="1"/>
  <c r="N54" i="1"/>
  <c r="L54" i="1"/>
  <c r="H54" i="1"/>
  <c r="F54" i="1"/>
  <c r="Q54" i="1" s="1"/>
  <c r="Y53" i="1"/>
  <c r="W53" i="1"/>
  <c r="U53" i="1"/>
  <c r="S53" i="1"/>
  <c r="Z53" i="1" s="1"/>
  <c r="P53" i="1"/>
  <c r="N53" i="1"/>
  <c r="L53" i="1"/>
  <c r="H53" i="1"/>
  <c r="F53" i="1"/>
  <c r="Y52" i="1"/>
  <c r="W52" i="1"/>
  <c r="U52" i="1"/>
  <c r="S52" i="1"/>
  <c r="P52" i="1"/>
  <c r="N52" i="1"/>
  <c r="L52" i="1"/>
  <c r="H52" i="1"/>
  <c r="F52" i="1"/>
  <c r="Y51" i="1"/>
  <c r="W51" i="1"/>
  <c r="U51" i="1"/>
  <c r="S51" i="1"/>
  <c r="P51" i="1"/>
  <c r="N51" i="1"/>
  <c r="L51" i="1"/>
  <c r="H51" i="1"/>
  <c r="F51" i="1"/>
  <c r="Y50" i="1"/>
  <c r="W50" i="1"/>
  <c r="U50" i="1"/>
  <c r="S50" i="1"/>
  <c r="P50" i="1"/>
  <c r="N50" i="1"/>
  <c r="L50" i="1"/>
  <c r="H50" i="1"/>
  <c r="F50" i="1"/>
  <c r="Q50" i="1" s="1"/>
  <c r="Y49" i="1"/>
  <c r="W49" i="1"/>
  <c r="U49" i="1"/>
  <c r="S49" i="1"/>
  <c r="Z49" i="1" s="1"/>
  <c r="P49" i="1"/>
  <c r="N49" i="1"/>
  <c r="L49" i="1"/>
  <c r="H49" i="1"/>
  <c r="F49" i="1"/>
  <c r="Y48" i="1"/>
  <c r="W48" i="1"/>
  <c r="U48" i="1"/>
  <c r="S48" i="1"/>
  <c r="P48" i="1"/>
  <c r="N48" i="1"/>
  <c r="L48" i="1"/>
  <c r="H48" i="1"/>
  <c r="F48" i="1"/>
  <c r="Y47" i="1"/>
  <c r="W47" i="1"/>
  <c r="U47" i="1"/>
  <c r="S47" i="1"/>
  <c r="P47" i="1"/>
  <c r="N47" i="1"/>
  <c r="L47" i="1"/>
  <c r="H47" i="1"/>
  <c r="F47" i="1"/>
  <c r="Y46" i="1"/>
  <c r="W46" i="1"/>
  <c r="U46" i="1"/>
  <c r="S46" i="1"/>
  <c r="P46" i="1"/>
  <c r="N46" i="1"/>
  <c r="L46" i="1"/>
  <c r="H46" i="1"/>
  <c r="F46" i="1"/>
  <c r="Q46" i="1" s="1"/>
  <c r="Y45" i="1"/>
  <c r="W45" i="1"/>
  <c r="U45" i="1"/>
  <c r="S45" i="1"/>
  <c r="Z45" i="1" s="1"/>
  <c r="P45" i="1"/>
  <c r="N45" i="1"/>
  <c r="L45" i="1"/>
  <c r="H45" i="1"/>
  <c r="F45" i="1"/>
  <c r="Y44" i="1"/>
  <c r="W44" i="1"/>
  <c r="U44" i="1"/>
  <c r="S44" i="1"/>
  <c r="P44" i="1"/>
  <c r="N44" i="1"/>
  <c r="L44" i="1"/>
  <c r="H44" i="1"/>
  <c r="F44" i="1"/>
  <c r="Y43" i="1"/>
  <c r="W43" i="1"/>
  <c r="U43" i="1"/>
  <c r="S43" i="1"/>
  <c r="P43" i="1"/>
  <c r="N43" i="1"/>
  <c r="L43" i="1"/>
  <c r="H43" i="1"/>
  <c r="F43" i="1"/>
  <c r="Y42" i="1"/>
  <c r="W42" i="1"/>
  <c r="U42" i="1"/>
  <c r="S42" i="1"/>
  <c r="P42" i="1"/>
  <c r="N42" i="1"/>
  <c r="L42" i="1"/>
  <c r="H42" i="1"/>
  <c r="F42" i="1"/>
  <c r="Q42" i="1" s="1"/>
  <c r="Y41" i="1"/>
  <c r="W41" i="1"/>
  <c r="U41" i="1"/>
  <c r="S41" i="1"/>
  <c r="Z41" i="1" s="1"/>
  <c r="P41" i="1"/>
  <c r="N41" i="1"/>
  <c r="L41" i="1"/>
  <c r="H41" i="1"/>
  <c r="F41" i="1"/>
  <c r="Y40" i="1"/>
  <c r="W40" i="1"/>
  <c r="U40" i="1"/>
  <c r="S40" i="1"/>
  <c r="P40" i="1"/>
  <c r="N40" i="1"/>
  <c r="L40" i="1"/>
  <c r="H40" i="1"/>
  <c r="F40" i="1"/>
  <c r="Y39" i="1"/>
  <c r="W39" i="1"/>
  <c r="U39" i="1"/>
  <c r="S39" i="1"/>
  <c r="P39" i="1"/>
  <c r="N39" i="1"/>
  <c r="L39" i="1"/>
  <c r="H39" i="1"/>
  <c r="F39" i="1"/>
  <c r="Y38" i="1"/>
  <c r="W38" i="1"/>
  <c r="U38" i="1"/>
  <c r="S38" i="1"/>
  <c r="P38" i="1"/>
  <c r="N38" i="1"/>
  <c r="L38" i="1"/>
  <c r="H38" i="1"/>
  <c r="F38" i="1"/>
  <c r="Q38" i="1" s="1"/>
  <c r="Y37" i="1"/>
  <c r="W37" i="1"/>
  <c r="U37" i="1"/>
  <c r="S37" i="1"/>
  <c r="Z37" i="1" s="1"/>
  <c r="P37" i="1"/>
  <c r="N37" i="1"/>
  <c r="L37" i="1"/>
  <c r="H37" i="1"/>
  <c r="F37" i="1"/>
  <c r="Y36" i="1"/>
  <c r="W36" i="1"/>
  <c r="U36" i="1"/>
  <c r="S36" i="1"/>
  <c r="P36" i="1"/>
  <c r="N36" i="1"/>
  <c r="L36" i="1"/>
  <c r="H36" i="1"/>
  <c r="F36" i="1"/>
  <c r="Y35" i="1"/>
  <c r="W35" i="1"/>
  <c r="U35" i="1"/>
  <c r="S35" i="1"/>
  <c r="P35" i="1"/>
  <c r="N35" i="1"/>
  <c r="L35" i="1"/>
  <c r="H35" i="1"/>
  <c r="F35" i="1"/>
  <c r="Y34" i="1"/>
  <c r="W34" i="1"/>
  <c r="U34" i="1"/>
  <c r="S34" i="1"/>
  <c r="P34" i="1"/>
  <c r="N34" i="1"/>
  <c r="L34" i="1"/>
  <c r="H34" i="1"/>
  <c r="F34" i="1"/>
  <c r="Q34" i="1" s="1"/>
  <c r="Y33" i="1"/>
  <c r="W33" i="1"/>
  <c r="U33" i="1"/>
  <c r="S33" i="1"/>
  <c r="Z33" i="1" s="1"/>
  <c r="P33" i="1"/>
  <c r="N33" i="1"/>
  <c r="L33" i="1"/>
  <c r="H33" i="1"/>
  <c r="F33" i="1"/>
  <c r="Y32" i="1"/>
  <c r="W32" i="1"/>
  <c r="U32" i="1"/>
  <c r="S32" i="1"/>
  <c r="P32" i="1"/>
  <c r="N32" i="1"/>
  <c r="L32" i="1"/>
  <c r="H32" i="1"/>
  <c r="F32" i="1"/>
  <c r="Y31" i="1"/>
  <c r="W31" i="1"/>
  <c r="U31" i="1"/>
  <c r="S31" i="1"/>
  <c r="P31" i="1"/>
  <c r="N31" i="1"/>
  <c r="L31" i="1"/>
  <c r="H31" i="1"/>
  <c r="F31" i="1"/>
  <c r="Y30" i="1"/>
  <c r="W30" i="1"/>
  <c r="U30" i="1"/>
  <c r="S30" i="1"/>
  <c r="P30" i="1"/>
  <c r="N30" i="1"/>
  <c r="L30" i="1"/>
  <c r="H30" i="1"/>
  <c r="F30" i="1"/>
  <c r="Q30" i="1" s="1"/>
  <c r="Y29" i="1"/>
  <c r="W29" i="1"/>
  <c r="U29" i="1"/>
  <c r="S29" i="1"/>
  <c r="Z29" i="1" s="1"/>
  <c r="P29" i="1"/>
  <c r="N29" i="1"/>
  <c r="L29" i="1"/>
  <c r="H29" i="1"/>
  <c r="F29" i="1"/>
  <c r="Y28" i="1"/>
  <c r="W28" i="1"/>
  <c r="U28" i="1"/>
  <c r="S28" i="1"/>
  <c r="P28" i="1"/>
  <c r="N28" i="1"/>
  <c r="L28" i="1"/>
  <c r="H28" i="1"/>
  <c r="F28" i="1"/>
  <c r="Y27" i="1"/>
  <c r="W27" i="1"/>
  <c r="U27" i="1"/>
  <c r="S27" i="1"/>
  <c r="P27" i="1"/>
  <c r="N27" i="1"/>
  <c r="L27" i="1"/>
  <c r="H27" i="1"/>
  <c r="F27" i="1"/>
  <c r="Y26" i="1"/>
  <c r="W26" i="1"/>
  <c r="U26" i="1"/>
  <c r="S26" i="1"/>
  <c r="P26" i="1"/>
  <c r="N26" i="1"/>
  <c r="L26" i="1"/>
  <c r="H26" i="1"/>
  <c r="F26" i="1"/>
  <c r="Q26" i="1" s="1"/>
  <c r="Y25" i="1"/>
  <c r="W25" i="1"/>
  <c r="U25" i="1"/>
  <c r="S25" i="1"/>
  <c r="Z25" i="1" s="1"/>
  <c r="P25" i="1"/>
  <c r="N25" i="1"/>
  <c r="L25" i="1"/>
  <c r="H25" i="1"/>
  <c r="F25" i="1"/>
  <c r="Y24" i="1"/>
  <c r="W24" i="1"/>
  <c r="U24" i="1"/>
  <c r="S24" i="1"/>
  <c r="P24" i="1"/>
  <c r="N24" i="1"/>
  <c r="L24" i="1"/>
  <c r="H24" i="1"/>
  <c r="F24" i="1"/>
  <c r="Y23" i="1"/>
  <c r="W23" i="1"/>
  <c r="U23" i="1"/>
  <c r="S23" i="1"/>
  <c r="P23" i="1"/>
  <c r="N23" i="1"/>
  <c r="L23" i="1"/>
  <c r="H23" i="1"/>
  <c r="F23" i="1"/>
  <c r="Y22" i="1"/>
  <c r="W22" i="1"/>
  <c r="U22" i="1"/>
  <c r="S22" i="1"/>
  <c r="P22" i="1"/>
  <c r="N22" i="1"/>
  <c r="L22" i="1"/>
  <c r="H22" i="1"/>
  <c r="F22" i="1"/>
  <c r="Y21" i="1"/>
  <c r="W21" i="1"/>
  <c r="U21" i="1"/>
  <c r="S21" i="1"/>
  <c r="Z21" i="1" s="1"/>
  <c r="P21" i="1"/>
  <c r="N21" i="1"/>
  <c r="L21" i="1"/>
  <c r="H21" i="1"/>
  <c r="F21" i="1"/>
  <c r="Y20" i="1"/>
  <c r="W20" i="1"/>
  <c r="U20" i="1"/>
  <c r="S20" i="1"/>
  <c r="P20" i="1"/>
  <c r="N20" i="1"/>
  <c r="L20" i="1"/>
  <c r="H20" i="1"/>
  <c r="F20" i="1"/>
  <c r="Y19" i="1"/>
  <c r="W19" i="1"/>
  <c r="U19" i="1"/>
  <c r="S19" i="1"/>
  <c r="P19" i="1"/>
  <c r="N19" i="1"/>
  <c r="L19" i="1"/>
  <c r="H19" i="1"/>
  <c r="F19" i="1"/>
  <c r="Y18" i="1"/>
  <c r="W18" i="1"/>
  <c r="U18" i="1"/>
  <c r="S18" i="1"/>
  <c r="P18" i="1"/>
  <c r="N18" i="1"/>
  <c r="L18" i="1"/>
  <c r="H18" i="1"/>
  <c r="F18" i="1"/>
  <c r="Q18" i="1" s="1"/>
  <c r="Y17" i="1"/>
  <c r="W17" i="1"/>
  <c r="U17" i="1"/>
  <c r="S17" i="1"/>
  <c r="Z17" i="1" s="1"/>
  <c r="P17" i="1"/>
  <c r="N17" i="1"/>
  <c r="L17" i="1"/>
  <c r="H17" i="1"/>
  <c r="F17" i="1"/>
  <c r="Y16" i="1"/>
  <c r="W16" i="1"/>
  <c r="U16" i="1"/>
  <c r="S16" i="1"/>
  <c r="P16" i="1"/>
  <c r="N16" i="1"/>
  <c r="L16" i="1"/>
  <c r="H16" i="1"/>
  <c r="F16" i="1"/>
  <c r="Y15" i="1"/>
  <c r="W15" i="1"/>
  <c r="U15" i="1"/>
  <c r="S15" i="1"/>
  <c r="P15" i="1"/>
  <c r="N15" i="1"/>
  <c r="L15" i="1"/>
  <c r="H15" i="1"/>
  <c r="F15" i="1"/>
  <c r="Y14" i="1"/>
  <c r="W14" i="1"/>
  <c r="U14" i="1"/>
  <c r="S14" i="1"/>
  <c r="P14" i="1"/>
  <c r="N14" i="1"/>
  <c r="L14" i="1"/>
  <c r="H14" i="1"/>
  <c r="F14" i="1"/>
  <c r="Q14" i="1" s="1"/>
  <c r="Y13" i="1"/>
  <c r="W13" i="1"/>
  <c r="U13" i="1"/>
  <c r="S13" i="1"/>
  <c r="Z13" i="1" s="1"/>
  <c r="P13" i="1"/>
  <c r="N13" i="1"/>
  <c r="L13" i="1"/>
  <c r="H13" i="1"/>
  <c r="F13" i="1"/>
  <c r="Y12" i="1"/>
  <c r="W12" i="1"/>
  <c r="U12" i="1"/>
  <c r="S12" i="1"/>
  <c r="P12" i="1"/>
  <c r="N12" i="1"/>
  <c r="L12" i="1"/>
  <c r="H12" i="1"/>
  <c r="F12" i="1"/>
  <c r="Y11" i="1"/>
  <c r="W11" i="1"/>
  <c r="U11" i="1"/>
  <c r="S11" i="1"/>
  <c r="P11" i="1"/>
  <c r="N11" i="1"/>
  <c r="L11" i="1"/>
  <c r="H11" i="1"/>
  <c r="F11" i="1"/>
  <c r="Y10" i="1"/>
  <c r="W10" i="1"/>
  <c r="U10" i="1"/>
  <c r="S10" i="1"/>
  <c r="P10" i="1"/>
  <c r="N10" i="1"/>
  <c r="L10" i="1"/>
  <c r="H10" i="1"/>
  <c r="F10" i="1"/>
  <c r="Q10" i="1" s="1"/>
  <c r="Y9" i="1"/>
  <c r="W9" i="1"/>
  <c r="U9" i="1"/>
  <c r="S9" i="1"/>
  <c r="Z9" i="1" s="1"/>
  <c r="P9" i="1"/>
  <c r="N9" i="1"/>
  <c r="L9" i="1"/>
  <c r="H9" i="1"/>
  <c r="F9" i="1"/>
  <c r="Y8" i="1"/>
  <c r="W8" i="1"/>
  <c r="U8" i="1"/>
  <c r="U352" i="1" s="1"/>
  <c r="S8" i="1"/>
  <c r="P8" i="1"/>
  <c r="N8" i="1"/>
  <c r="L8" i="1"/>
  <c r="L352" i="1" s="1"/>
  <c r="H8" i="1"/>
  <c r="F8" i="1"/>
  <c r="Q22" i="1" l="1"/>
  <c r="AB22" i="1" s="1"/>
  <c r="Q11" i="1"/>
  <c r="AB11" i="1" s="1"/>
  <c r="Z14" i="1"/>
  <c r="AB14" i="1" s="1"/>
  <c r="Z22" i="1"/>
  <c r="F352" i="1"/>
  <c r="P352" i="1"/>
  <c r="Z11" i="1"/>
  <c r="Q16" i="1"/>
  <c r="Q20" i="1"/>
  <c r="Z23" i="1"/>
  <c r="Q28" i="1"/>
  <c r="Z31" i="1"/>
  <c r="Z35" i="1"/>
  <c r="Q40" i="1"/>
  <c r="Q44" i="1"/>
  <c r="Q48" i="1"/>
  <c r="Q52" i="1"/>
  <c r="H352" i="1"/>
  <c r="S352" i="1"/>
  <c r="Q9" i="1"/>
  <c r="AB9" i="1" s="1"/>
  <c r="Z12" i="1"/>
  <c r="Q13" i="1"/>
  <c r="AB13" i="1" s="1"/>
  <c r="Z16" i="1"/>
  <c r="Q17" i="1"/>
  <c r="AB17" i="1" s="1"/>
  <c r="Z20" i="1"/>
  <c r="Q21" i="1"/>
  <c r="AB21" i="1" s="1"/>
  <c r="Z24" i="1"/>
  <c r="Q25" i="1"/>
  <c r="AB25" i="1" s="1"/>
  <c r="Z28" i="1"/>
  <c r="Q29" i="1"/>
  <c r="AB29" i="1" s="1"/>
  <c r="Z32" i="1"/>
  <c r="Q33" i="1"/>
  <c r="AB33" i="1" s="1"/>
  <c r="Z36" i="1"/>
  <c r="Q37" i="1"/>
  <c r="AB37" i="1" s="1"/>
  <c r="Z40" i="1"/>
  <c r="Q41" i="1"/>
  <c r="AB41" i="1" s="1"/>
  <c r="Z44" i="1"/>
  <c r="Q45" i="1"/>
  <c r="AB45" i="1" s="1"/>
  <c r="Z48" i="1"/>
  <c r="Q49" i="1"/>
  <c r="AB49" i="1" s="1"/>
  <c r="Z52" i="1"/>
  <c r="Q53" i="1"/>
  <c r="AB53" i="1" s="1"/>
  <c r="Z56" i="1"/>
  <c r="Q57" i="1"/>
  <c r="AB57" i="1" s="1"/>
  <c r="Z60" i="1"/>
  <c r="Q61" i="1"/>
  <c r="AB61" i="1" s="1"/>
  <c r="Z64" i="1"/>
  <c r="Q65" i="1"/>
  <c r="AB65" i="1" s="1"/>
  <c r="Z68" i="1"/>
  <c r="Q69" i="1"/>
  <c r="AB69" i="1" s="1"/>
  <c r="Z72" i="1"/>
  <c r="Q73" i="1"/>
  <c r="AB73" i="1" s="1"/>
  <c r="Z76" i="1"/>
  <c r="Q77" i="1"/>
  <c r="AB77" i="1" s="1"/>
  <c r="Z81" i="1"/>
  <c r="Q82" i="1"/>
  <c r="AB82" i="1" s="1"/>
  <c r="Z85" i="1"/>
  <c r="Q86" i="1"/>
  <c r="AB86" i="1" s="1"/>
  <c r="Z89" i="1"/>
  <c r="Q90" i="1"/>
  <c r="AB90" i="1" s="1"/>
  <c r="Z93" i="1"/>
  <c r="Q94" i="1"/>
  <c r="AB94" i="1" s="1"/>
  <c r="Z97" i="1"/>
  <c r="Q98" i="1"/>
  <c r="AB98" i="1" s="1"/>
  <c r="Q101" i="1"/>
  <c r="Q102" i="1"/>
  <c r="AB102" i="1" s="1"/>
  <c r="Q105" i="1"/>
  <c r="Q106" i="1"/>
  <c r="AB106" i="1" s="1"/>
  <c r="Q109" i="1"/>
  <c r="Q110" i="1"/>
  <c r="AB110" i="1" s="1"/>
  <c r="Q113" i="1"/>
  <c r="Q114" i="1"/>
  <c r="AB114" i="1" s="1"/>
  <c r="Q117" i="1"/>
  <c r="Q118" i="1"/>
  <c r="AB118" i="1" s="1"/>
  <c r="Z121" i="1"/>
  <c r="Z125" i="1"/>
  <c r="Q126" i="1"/>
  <c r="AB126" i="1" s="1"/>
  <c r="Z129" i="1"/>
  <c r="Q130" i="1"/>
  <c r="AB130" i="1" s="1"/>
  <c r="Z133" i="1"/>
  <c r="Q134" i="1"/>
  <c r="AB134" i="1" s="1"/>
  <c r="Z137" i="1"/>
  <c r="Q138" i="1"/>
  <c r="AB138" i="1" s="1"/>
  <c r="Z141" i="1"/>
  <c r="Q142" i="1"/>
  <c r="AB142" i="1" s="1"/>
  <c r="Z145" i="1"/>
  <c r="Q146" i="1"/>
  <c r="AB146" i="1" s="1"/>
  <c r="Z149" i="1"/>
  <c r="Q150" i="1"/>
  <c r="AB150" i="1" s="1"/>
  <c r="Z153" i="1"/>
  <c r="Q154" i="1"/>
  <c r="AB154" i="1" s="1"/>
  <c r="Z157" i="1"/>
  <c r="Q158" i="1"/>
  <c r="AB158" i="1" s="1"/>
  <c r="Z161" i="1"/>
  <c r="Q162" i="1"/>
  <c r="AB162" i="1" s="1"/>
  <c r="Z165" i="1"/>
  <c r="Q166" i="1"/>
  <c r="AB166" i="1" s="1"/>
  <c r="Z169" i="1"/>
  <c r="Q170" i="1"/>
  <c r="AB170" i="1" s="1"/>
  <c r="Z173" i="1"/>
  <c r="Q174" i="1"/>
  <c r="AB174" i="1" s="1"/>
  <c r="Z177" i="1"/>
  <c r="Q178" i="1"/>
  <c r="AB178" i="1" s="1"/>
  <c r="Z181" i="1"/>
  <c r="Q182" i="1"/>
  <c r="AB182" i="1" s="1"/>
  <c r="Q187" i="1"/>
  <c r="AB187" i="1" s="1"/>
  <c r="Z187" i="1"/>
  <c r="Q188" i="1"/>
  <c r="AB188" i="1" s="1"/>
  <c r="Z191" i="1"/>
  <c r="Q192" i="1"/>
  <c r="AB192" i="1" s="1"/>
  <c r="Z195" i="1"/>
  <c r="Q196" i="1"/>
  <c r="AB196" i="1" s="1"/>
  <c r="Q199" i="1"/>
  <c r="Q200" i="1"/>
  <c r="AB200" i="1" s="1"/>
  <c r="Q203" i="1"/>
  <c r="Q204" i="1"/>
  <c r="AB204" i="1" s="1"/>
  <c r="Q207" i="1"/>
  <c r="Q208" i="1"/>
  <c r="AB208" i="1" s="1"/>
  <c r="Q211" i="1"/>
  <c r="AB211" i="1" s="1"/>
  <c r="Z211" i="1"/>
  <c r="Q215" i="1"/>
  <c r="Z215" i="1"/>
  <c r="Q219" i="1"/>
  <c r="AB219" i="1" s="1"/>
  <c r="Z219" i="1"/>
  <c r="Q223" i="1"/>
  <c r="Z223" i="1"/>
  <c r="Q227" i="1"/>
  <c r="AB227" i="1" s="1"/>
  <c r="Z227" i="1"/>
  <c r="Q229" i="1"/>
  <c r="Z229" i="1"/>
  <c r="Q233" i="1"/>
  <c r="AB233" i="1" s="1"/>
  <c r="Z233" i="1"/>
  <c r="Q237" i="1"/>
  <c r="Z237" i="1"/>
  <c r="Q241" i="1"/>
  <c r="AB58" i="1"/>
  <c r="AB66" i="1"/>
  <c r="Q91" i="1"/>
  <c r="AB95" i="1"/>
  <c r="AB38" i="1"/>
  <c r="AB74" i="1"/>
  <c r="W352" i="1"/>
  <c r="Z18" i="1"/>
  <c r="Q23" i="1"/>
  <c r="AB23" i="1" s="1"/>
  <c r="Z26" i="1"/>
  <c r="AB26" i="1" s="1"/>
  <c r="Z30" i="1"/>
  <c r="AB30" i="1" s="1"/>
  <c r="Q31" i="1"/>
  <c r="AB31" i="1" s="1"/>
  <c r="Z34" i="1"/>
  <c r="AB34" i="1" s="1"/>
  <c r="Q35" i="1"/>
  <c r="AB35" i="1" s="1"/>
  <c r="Z38" i="1"/>
  <c r="Q39" i="1"/>
  <c r="Z42" i="1"/>
  <c r="AB42" i="1" s="1"/>
  <c r="Q43" i="1"/>
  <c r="AB43" i="1" s="1"/>
  <c r="Z46" i="1"/>
  <c r="AB46" i="1" s="1"/>
  <c r="Q47" i="1"/>
  <c r="Z50" i="1"/>
  <c r="AB50" i="1" s="1"/>
  <c r="Q51" i="1"/>
  <c r="Z54" i="1"/>
  <c r="AB54" i="1" s="1"/>
  <c r="Q55" i="1"/>
  <c r="Z58" i="1"/>
  <c r="Q59" i="1"/>
  <c r="AB59" i="1" s="1"/>
  <c r="Z62" i="1"/>
  <c r="AB62" i="1" s="1"/>
  <c r="Q63" i="1"/>
  <c r="Z66" i="1"/>
  <c r="Q67" i="1"/>
  <c r="AB67" i="1" s="1"/>
  <c r="Z70" i="1"/>
  <c r="AB70" i="1" s="1"/>
  <c r="Q71" i="1"/>
  <c r="Z74" i="1"/>
  <c r="Q75" i="1"/>
  <c r="AB75" i="1" s="1"/>
  <c r="Z78" i="1"/>
  <c r="AB78" i="1" s="1"/>
  <c r="Q79" i="1"/>
  <c r="Z79" i="1"/>
  <c r="Q80" i="1"/>
  <c r="Z83" i="1"/>
  <c r="AB83" i="1" s="1"/>
  <c r="Q84" i="1"/>
  <c r="Z87" i="1"/>
  <c r="AB87" i="1" s="1"/>
  <c r="Q88" i="1"/>
  <c r="Z91" i="1"/>
  <c r="Q92" i="1"/>
  <c r="Z95" i="1"/>
  <c r="Q96" i="1"/>
  <c r="Z99" i="1"/>
  <c r="AB99" i="1" s="1"/>
  <c r="Q100" i="1"/>
  <c r="Q104" i="1"/>
  <c r="Q108" i="1"/>
  <c r="Q112" i="1"/>
  <c r="Q116" i="1"/>
  <c r="Q120" i="1"/>
  <c r="Z123" i="1"/>
  <c r="Q128" i="1"/>
  <c r="Q132" i="1"/>
  <c r="Q136" i="1"/>
  <c r="Q140" i="1"/>
  <c r="Q144" i="1"/>
  <c r="Q148" i="1"/>
  <c r="Q152" i="1"/>
  <c r="Q156" i="1"/>
  <c r="Q160" i="1"/>
  <c r="Q164" i="1"/>
  <c r="Q168" i="1"/>
  <c r="Q172" i="1"/>
  <c r="AB172" i="1" s="1"/>
  <c r="AB18" i="1"/>
  <c r="N352" i="1"/>
  <c r="Z10" i="1"/>
  <c r="AB10" i="1" s="1"/>
  <c r="Q15" i="1"/>
  <c r="Q19" i="1"/>
  <c r="Q27" i="1"/>
  <c r="AB27" i="1" s="1"/>
  <c r="Y352" i="1"/>
  <c r="Q12" i="1"/>
  <c r="Z15" i="1"/>
  <c r="Z19" i="1"/>
  <c r="Q24" i="1"/>
  <c r="Z27" i="1"/>
  <c r="Q32" i="1"/>
  <c r="Q36" i="1"/>
  <c r="Z39" i="1"/>
  <c r="Z43" i="1"/>
  <c r="Z47" i="1"/>
  <c r="Z51" i="1"/>
  <c r="Z55" i="1"/>
  <c r="Q56" i="1"/>
  <c r="Z59" i="1"/>
  <c r="Q60" i="1"/>
  <c r="Z63" i="1"/>
  <c r="Q64" i="1"/>
  <c r="Z67" i="1"/>
  <c r="Q68" i="1"/>
  <c r="AB68" i="1" s="1"/>
  <c r="Z71" i="1"/>
  <c r="Q72" i="1"/>
  <c r="Z75" i="1"/>
  <c r="Q76" i="1"/>
  <c r="Z80" i="1"/>
  <c r="Q81" i="1"/>
  <c r="Z84" i="1"/>
  <c r="Q85" i="1"/>
  <c r="AB85" i="1" s="1"/>
  <c r="Z88" i="1"/>
  <c r="Q89" i="1"/>
  <c r="Z92" i="1"/>
  <c r="Q93" i="1"/>
  <c r="Z96" i="1"/>
  <c r="Q97" i="1"/>
  <c r="Q129" i="1"/>
  <c r="Q133" i="1"/>
  <c r="Q137" i="1"/>
  <c r="Q141" i="1"/>
  <c r="Q145" i="1"/>
  <c r="Q149" i="1"/>
  <c r="Q153" i="1"/>
  <c r="Q157" i="1"/>
  <c r="Q161" i="1"/>
  <c r="Q165" i="1"/>
  <c r="Z168" i="1"/>
  <c r="Q169" i="1"/>
  <c r="Z172" i="1"/>
  <c r="Q173" i="1"/>
  <c r="AB173" i="1" s="1"/>
  <c r="Z176" i="1"/>
  <c r="Q177" i="1"/>
  <c r="Z180" i="1"/>
  <c r="Q181" i="1"/>
  <c r="Q186" i="1"/>
  <c r="AB186" i="1" s="1"/>
  <c r="Z186" i="1"/>
  <c r="Z190" i="1"/>
  <c r="Q191" i="1"/>
  <c r="Z194" i="1"/>
  <c r="Q195" i="1"/>
  <c r="Q210" i="1"/>
  <c r="Q214" i="1"/>
  <c r="AB214" i="1" s="1"/>
  <c r="Z214" i="1"/>
  <c r="Q218" i="1"/>
  <c r="Z218" i="1"/>
  <c r="Q222" i="1"/>
  <c r="AB222" i="1" s="1"/>
  <c r="Z222" i="1"/>
  <c r="Q226" i="1"/>
  <c r="Z226" i="1"/>
  <c r="Q232" i="1"/>
  <c r="AB232" i="1" s="1"/>
  <c r="Z232" i="1"/>
  <c r="Z175" i="1"/>
  <c r="Q176" i="1"/>
  <c r="Z179" i="1"/>
  <c r="AB179" i="1" s="1"/>
  <c r="Q180" i="1"/>
  <c r="AB180" i="1" s="1"/>
  <c r="Z183" i="1"/>
  <c r="Q184" i="1"/>
  <c r="AB184" i="1" s="1"/>
  <c r="Q185" i="1"/>
  <c r="AB185" i="1" s="1"/>
  <c r="Z185" i="1"/>
  <c r="Z189" i="1"/>
  <c r="Q190" i="1"/>
  <c r="AB190" i="1" s="1"/>
  <c r="Z193" i="1"/>
  <c r="AB193" i="1" s="1"/>
  <c r="Q194" i="1"/>
  <c r="AB194" i="1" s="1"/>
  <c r="Q197" i="1"/>
  <c r="Q198" i="1"/>
  <c r="Q201" i="1"/>
  <c r="Q202" i="1"/>
  <c r="Q205" i="1"/>
  <c r="Q206" i="1"/>
  <c r="Q209" i="1"/>
  <c r="Q213" i="1"/>
  <c r="AB213" i="1" s="1"/>
  <c r="Z213" i="1"/>
  <c r="Q217" i="1"/>
  <c r="Z217" i="1"/>
  <c r="Q221" i="1"/>
  <c r="AB221" i="1" s="1"/>
  <c r="Z221" i="1"/>
  <c r="Q225" i="1"/>
  <c r="Z225" i="1"/>
  <c r="Q231" i="1"/>
  <c r="AB231" i="1" s="1"/>
  <c r="Z231" i="1"/>
  <c r="Q235" i="1"/>
  <c r="Z235" i="1"/>
  <c r="Q239" i="1"/>
  <c r="AB239" i="1" s="1"/>
  <c r="Z239" i="1"/>
  <c r="Q243" i="1"/>
  <c r="Z243" i="1"/>
  <c r="Q247" i="1"/>
  <c r="AB247" i="1" s="1"/>
  <c r="Z247" i="1"/>
  <c r="Q251" i="1"/>
  <c r="Z251" i="1"/>
  <c r="Q255" i="1"/>
  <c r="AB255" i="1" s="1"/>
  <c r="Z255" i="1"/>
  <c r="Q259" i="1"/>
  <c r="Z259" i="1"/>
  <c r="Q263" i="1"/>
  <c r="AB263" i="1" s="1"/>
  <c r="Z263" i="1"/>
  <c r="Q267" i="1"/>
  <c r="Z267" i="1"/>
  <c r="Q271" i="1"/>
  <c r="Z271" i="1"/>
  <c r="Q275" i="1"/>
  <c r="Z275" i="1"/>
  <c r="Q279" i="1"/>
  <c r="Z279" i="1"/>
  <c r="Q283" i="1"/>
  <c r="Z283" i="1"/>
  <c r="Q287" i="1"/>
  <c r="Z287" i="1"/>
  <c r="Q291" i="1"/>
  <c r="Z291" i="1"/>
  <c r="Q295" i="1"/>
  <c r="AB295" i="1" s="1"/>
  <c r="Z295" i="1"/>
  <c r="Q299" i="1"/>
  <c r="Z299" i="1"/>
  <c r="Q303" i="1"/>
  <c r="AB303" i="1" s="1"/>
  <c r="Z303" i="1"/>
  <c r="Q307" i="1"/>
  <c r="AB307" i="1" s="1"/>
  <c r="Z316" i="1"/>
  <c r="Q317" i="1"/>
  <c r="AB317" i="1" s="1"/>
  <c r="Z320" i="1"/>
  <c r="Q321" i="1"/>
  <c r="Z324" i="1"/>
  <c r="AB324" i="1" s="1"/>
  <c r="Q325" i="1"/>
  <c r="AB325" i="1" s="1"/>
  <c r="Z328" i="1"/>
  <c r="Q329" i="1"/>
  <c r="Z332" i="1"/>
  <c r="Q333" i="1"/>
  <c r="AB333" i="1" s="1"/>
  <c r="Z336" i="1"/>
  <c r="Q337" i="1"/>
  <c r="Z340" i="1"/>
  <c r="AB340" i="1" s="1"/>
  <c r="Q341" i="1"/>
  <c r="Z344" i="1"/>
  <c r="Q345" i="1"/>
  <c r="Z348" i="1"/>
  <c r="Q349" i="1"/>
  <c r="AB349" i="1" s="1"/>
  <c r="Q236" i="1"/>
  <c r="Z236" i="1"/>
  <c r="Q240" i="1"/>
  <c r="AB240" i="1" s="1"/>
  <c r="Z240" i="1"/>
  <c r="Q244" i="1"/>
  <c r="Z244" i="1"/>
  <c r="Q248" i="1"/>
  <c r="AB248" i="1" s="1"/>
  <c r="Z248" i="1"/>
  <c r="Q252" i="1"/>
  <c r="Z252" i="1"/>
  <c r="Q256" i="1"/>
  <c r="AB256" i="1" s="1"/>
  <c r="Z256" i="1"/>
  <c r="Q260" i="1"/>
  <c r="Z260" i="1"/>
  <c r="Q264" i="1"/>
  <c r="AB264" i="1" s="1"/>
  <c r="Z264" i="1"/>
  <c r="Q268" i="1"/>
  <c r="Z268" i="1"/>
  <c r="Q272" i="1"/>
  <c r="Z272" i="1"/>
  <c r="Q276" i="1"/>
  <c r="Z276" i="1"/>
  <c r="Q280" i="1"/>
  <c r="Z280" i="1"/>
  <c r="Q284" i="1"/>
  <c r="Z284" i="1"/>
  <c r="Q288" i="1"/>
  <c r="Z288" i="1"/>
  <c r="Q292" i="1"/>
  <c r="Z292" i="1"/>
  <c r="Q296" i="1"/>
  <c r="AB296" i="1" s="1"/>
  <c r="Z296" i="1"/>
  <c r="Q300" i="1"/>
  <c r="Z300" i="1"/>
  <c r="Q304" i="1"/>
  <c r="AB304" i="1" s="1"/>
  <c r="Z304" i="1"/>
  <c r="Z317" i="1"/>
  <c r="Q318" i="1"/>
  <c r="Z321" i="1"/>
  <c r="Q322" i="1"/>
  <c r="Z325" i="1"/>
  <c r="Q326" i="1"/>
  <c r="Z329" i="1"/>
  <c r="Q330" i="1"/>
  <c r="AB330" i="1" s="1"/>
  <c r="Z333" i="1"/>
  <c r="Q334" i="1"/>
  <c r="Z337" i="1"/>
  <c r="AB337" i="1" s="1"/>
  <c r="Q338" i="1"/>
  <c r="Z341" i="1"/>
  <c r="Q342" i="1"/>
  <c r="Z345" i="1"/>
  <c r="Q346" i="1"/>
  <c r="AB346" i="1" s="1"/>
  <c r="Z349" i="1"/>
  <c r="Q350" i="1"/>
  <c r="Z241" i="1"/>
  <c r="Q245" i="1"/>
  <c r="AB245" i="1" s="1"/>
  <c r="Z245" i="1"/>
  <c r="Q249" i="1"/>
  <c r="Z249" i="1"/>
  <c r="Q253" i="1"/>
  <c r="AB253" i="1" s="1"/>
  <c r="Z253" i="1"/>
  <c r="Q257" i="1"/>
  <c r="Z257" i="1"/>
  <c r="Q261" i="1"/>
  <c r="AB261" i="1" s="1"/>
  <c r="Z261" i="1"/>
  <c r="Q265" i="1"/>
  <c r="Z265" i="1"/>
  <c r="Q269" i="1"/>
  <c r="AB269" i="1" s="1"/>
  <c r="Z269" i="1"/>
  <c r="Q273" i="1"/>
  <c r="Z273" i="1"/>
  <c r="Q277" i="1"/>
  <c r="AB277" i="1" s="1"/>
  <c r="Z277" i="1"/>
  <c r="Q281" i="1"/>
  <c r="Z281" i="1"/>
  <c r="Q285" i="1"/>
  <c r="AB285" i="1" s="1"/>
  <c r="Z285" i="1"/>
  <c r="Q289" i="1"/>
  <c r="Z289" i="1"/>
  <c r="Q293" i="1"/>
  <c r="AB293" i="1" s="1"/>
  <c r="Z293" i="1"/>
  <c r="Q297" i="1"/>
  <c r="Z297" i="1"/>
  <c r="Q301" i="1"/>
  <c r="AB301" i="1" s="1"/>
  <c r="Z301" i="1"/>
  <c r="Q305" i="1"/>
  <c r="Z305" i="1"/>
  <c r="Q308" i="1"/>
  <c r="AB308" i="1" s="1"/>
  <c r="Q310" i="1"/>
  <c r="AB310" i="1" s="1"/>
  <c r="Q311" i="1"/>
  <c r="AB311" i="1" s="1"/>
  <c r="Q315" i="1"/>
  <c r="AB315" i="1" s="1"/>
  <c r="Z318" i="1"/>
  <c r="Q319" i="1"/>
  <c r="AB319" i="1" s="1"/>
  <c r="Z322" i="1"/>
  <c r="Q323" i="1"/>
  <c r="AB323" i="1" s="1"/>
  <c r="Z326" i="1"/>
  <c r="Q327" i="1"/>
  <c r="AB327" i="1" s="1"/>
  <c r="Z330" i="1"/>
  <c r="Q331" i="1"/>
  <c r="AB331" i="1" s="1"/>
  <c r="Z334" i="1"/>
  <c r="AB334" i="1" s="1"/>
  <c r="Q335" i="1"/>
  <c r="AB335" i="1" s="1"/>
  <c r="Z338" i="1"/>
  <c r="Q339" i="1"/>
  <c r="AB339" i="1" s="1"/>
  <c r="Z342" i="1"/>
  <c r="Q343" i="1"/>
  <c r="AB343" i="1" s="1"/>
  <c r="Z346" i="1"/>
  <c r="Q347" i="1"/>
  <c r="AB347" i="1" s="1"/>
  <c r="Z350" i="1"/>
  <c r="AB350" i="1" s="1"/>
  <c r="Q351" i="1"/>
  <c r="AB351" i="1" s="1"/>
  <c r="AB12" i="1"/>
  <c r="AB16" i="1"/>
  <c r="AB20" i="1"/>
  <c r="AB24" i="1"/>
  <c r="AB28" i="1"/>
  <c r="AB32" i="1"/>
  <c r="AB36" i="1"/>
  <c r="AB40" i="1"/>
  <c r="AB44" i="1"/>
  <c r="AB48" i="1"/>
  <c r="AB52" i="1"/>
  <c r="AB56" i="1"/>
  <c r="AB60" i="1"/>
  <c r="AB64" i="1"/>
  <c r="AB72" i="1"/>
  <c r="AB76" i="1"/>
  <c r="AB81" i="1"/>
  <c r="AB89" i="1"/>
  <c r="AB93" i="1"/>
  <c r="AB97" i="1"/>
  <c r="Q8" i="1"/>
  <c r="Z100" i="1"/>
  <c r="AB100" i="1" s="1"/>
  <c r="Z104" i="1"/>
  <c r="AB104" i="1" s="1"/>
  <c r="Z108" i="1"/>
  <c r="Z112" i="1"/>
  <c r="AB112" i="1" s="1"/>
  <c r="Z116" i="1"/>
  <c r="AB116" i="1" s="1"/>
  <c r="Z120" i="1"/>
  <c r="AB120" i="1" s="1"/>
  <c r="Z122" i="1"/>
  <c r="Z124" i="1"/>
  <c r="Z127" i="1"/>
  <c r="Z131" i="1"/>
  <c r="AB131" i="1" s="1"/>
  <c r="Z135" i="1"/>
  <c r="Z139" i="1"/>
  <c r="Z143" i="1"/>
  <c r="Z147" i="1"/>
  <c r="AB147" i="1" s="1"/>
  <c r="Z151" i="1"/>
  <c r="Z155" i="1"/>
  <c r="AB155" i="1" s="1"/>
  <c r="Z159" i="1"/>
  <c r="AB159" i="1" s="1"/>
  <c r="Z163" i="1"/>
  <c r="AB163" i="1" s="1"/>
  <c r="Z167" i="1"/>
  <c r="Z171" i="1"/>
  <c r="AB197" i="1"/>
  <c r="Z8" i="1"/>
  <c r="Z103" i="1"/>
  <c r="AB103" i="1" s="1"/>
  <c r="Z107" i="1"/>
  <c r="AB107" i="1" s="1"/>
  <c r="Z111" i="1"/>
  <c r="AB111" i="1" s="1"/>
  <c r="Z115" i="1"/>
  <c r="AB115" i="1" s="1"/>
  <c r="Z119" i="1"/>
  <c r="AB119" i="1" s="1"/>
  <c r="Q121" i="1"/>
  <c r="AB121" i="1" s="1"/>
  <c r="Q123" i="1"/>
  <c r="AB123" i="1" s="1"/>
  <c r="Q125" i="1"/>
  <c r="AB125" i="1" s="1"/>
  <c r="Z128" i="1"/>
  <c r="AB128" i="1" s="1"/>
  <c r="AB129" i="1"/>
  <c r="Z132" i="1"/>
  <c r="AB132" i="1" s="1"/>
  <c r="AB133" i="1"/>
  <c r="Z136" i="1"/>
  <c r="AB136" i="1" s="1"/>
  <c r="AB137" i="1"/>
  <c r="Z140" i="1"/>
  <c r="AB140" i="1" s="1"/>
  <c r="AB141" i="1"/>
  <c r="Z144" i="1"/>
  <c r="AB144" i="1" s="1"/>
  <c r="AB145" i="1"/>
  <c r="Z148" i="1"/>
  <c r="AB148" i="1" s="1"/>
  <c r="AB149" i="1"/>
  <c r="Z152" i="1"/>
  <c r="AB152" i="1" s="1"/>
  <c r="AB153" i="1"/>
  <c r="Z156" i="1"/>
  <c r="AB156" i="1" s="1"/>
  <c r="AB157" i="1"/>
  <c r="Z160" i="1"/>
  <c r="AB160" i="1" s="1"/>
  <c r="AB161" i="1"/>
  <c r="Z164" i="1"/>
  <c r="AB164" i="1" s="1"/>
  <c r="AB165" i="1"/>
  <c r="AB169" i="1"/>
  <c r="AB177" i="1"/>
  <c r="AB181" i="1"/>
  <c r="AB195" i="1"/>
  <c r="AB199" i="1"/>
  <c r="AB203" i="1"/>
  <c r="Z101" i="1"/>
  <c r="AB101" i="1" s="1"/>
  <c r="Z105" i="1"/>
  <c r="AB105" i="1" s="1"/>
  <c r="Z109" i="1"/>
  <c r="AB109" i="1" s="1"/>
  <c r="Z113" i="1"/>
  <c r="AB113" i="1" s="1"/>
  <c r="Z117" i="1"/>
  <c r="AB117" i="1" s="1"/>
  <c r="Q122" i="1"/>
  <c r="AB122" i="1" s="1"/>
  <c r="Q124" i="1"/>
  <c r="AB124" i="1" s="1"/>
  <c r="AB127" i="1"/>
  <c r="AB135" i="1"/>
  <c r="AB139" i="1"/>
  <c r="AB143" i="1"/>
  <c r="AB151" i="1"/>
  <c r="AB167" i="1"/>
  <c r="AB171" i="1"/>
  <c r="AB175" i="1"/>
  <c r="AB183" i="1"/>
  <c r="AB189" i="1"/>
  <c r="Z198" i="1"/>
  <c r="AB198" i="1" s="1"/>
  <c r="Z202" i="1"/>
  <c r="AB202" i="1" s="1"/>
  <c r="Z206" i="1"/>
  <c r="AB206" i="1" s="1"/>
  <c r="Z197" i="1"/>
  <c r="Z201" i="1"/>
  <c r="Z205" i="1"/>
  <c r="AB205" i="1" s="1"/>
  <c r="Z209" i="1"/>
  <c r="AB209" i="1" s="1"/>
  <c r="Z199" i="1"/>
  <c r="Z203" i="1"/>
  <c r="Z207" i="1"/>
  <c r="AB207" i="1" s="1"/>
  <c r="Z210" i="1"/>
  <c r="AB210" i="1" s="1"/>
  <c r="AB266" i="1"/>
  <c r="AB268" i="1"/>
  <c r="AB270" i="1"/>
  <c r="AB272" i="1"/>
  <c r="AB274" i="1"/>
  <c r="AB276" i="1"/>
  <c r="AB278" i="1"/>
  <c r="AB280" i="1"/>
  <c r="AB341" i="1"/>
  <c r="AB345" i="1"/>
  <c r="AB322" i="1"/>
  <c r="AB326" i="1"/>
  <c r="AB338" i="1"/>
  <c r="AB342" i="1"/>
  <c r="AB265" i="1"/>
  <c r="AB267" i="1"/>
  <c r="AB271" i="1"/>
  <c r="AB273" i="1"/>
  <c r="AB275" i="1"/>
  <c r="AB279" i="1"/>
  <c r="AB312" i="1"/>
  <c r="AB316" i="1"/>
  <c r="AB320" i="1"/>
  <c r="AB328" i="1"/>
  <c r="AB332" i="1"/>
  <c r="AB336" i="1"/>
  <c r="AB344" i="1"/>
  <c r="AB348" i="1"/>
  <c r="AB318" i="1" l="1"/>
  <c r="AB287" i="1"/>
  <c r="AB288" i="1"/>
  <c r="AB191" i="1"/>
  <c r="AB305" i="1"/>
  <c r="AB289" i="1"/>
  <c r="AB108" i="1"/>
  <c r="AB300" i="1"/>
  <c r="AB292" i="1"/>
  <c r="AB284" i="1"/>
  <c r="AB260" i="1"/>
  <c r="AB252" i="1"/>
  <c r="AB244" i="1"/>
  <c r="AB236" i="1"/>
  <c r="AB226" i="1"/>
  <c r="AB218" i="1"/>
  <c r="AB15" i="1"/>
  <c r="AB92" i="1"/>
  <c r="AB84" i="1"/>
  <c r="AB79" i="1"/>
  <c r="AB71" i="1"/>
  <c r="AB63" i="1"/>
  <c r="AB55" i="1"/>
  <c r="AB47" i="1"/>
  <c r="AB39" i="1"/>
  <c r="AB241" i="1"/>
  <c r="AB96" i="1"/>
  <c r="AB88" i="1"/>
  <c r="AB80" i="1"/>
  <c r="AB51" i="1"/>
  <c r="AB201" i="1"/>
  <c r="AB297" i="1"/>
  <c r="AB281" i="1"/>
  <c r="AB257" i="1"/>
  <c r="AB249" i="1"/>
  <c r="AB329" i="1"/>
  <c r="AB321" i="1"/>
  <c r="AB299" i="1"/>
  <c r="AB291" i="1"/>
  <c r="AB283" i="1"/>
  <c r="AB259" i="1"/>
  <c r="AB251" i="1"/>
  <c r="AB243" i="1"/>
  <c r="AB235" i="1"/>
  <c r="AB225" i="1"/>
  <c r="AB217" i="1"/>
  <c r="AB176" i="1"/>
  <c r="AB19" i="1"/>
  <c r="AB168" i="1"/>
  <c r="AB91" i="1"/>
  <c r="AB237" i="1"/>
  <c r="AB229" i="1"/>
  <c r="AB223" i="1"/>
  <c r="AB215" i="1"/>
  <c r="Q352" i="1"/>
  <c r="AB8" i="1"/>
  <c r="Z352" i="1"/>
  <c r="AB352" i="1" l="1"/>
</calcChain>
</file>

<file path=xl/sharedStrings.xml><?xml version="1.0" encoding="utf-8"?>
<sst xmlns="http://schemas.openxmlformats.org/spreadsheetml/2006/main" count="413" uniqueCount="386">
  <si>
    <t>张美兰</t>
  </si>
  <si>
    <t>2018年3月学院教师教学工作量统计表</t>
  </si>
  <si>
    <t>序号</t>
  </si>
  <si>
    <t>部门</t>
  </si>
  <si>
    <t>姓名</t>
  </si>
  <si>
    <t>1、学历教育</t>
  </si>
  <si>
    <t>2、民警培训</t>
  </si>
  <si>
    <t>3、    经学院批准的专项任务课时</t>
  </si>
  <si>
    <r>
      <t>合计</t>
    </r>
    <r>
      <rPr>
        <b/>
        <sz val="8"/>
        <rFont val="宋体"/>
        <charset val="134"/>
      </rPr>
      <t>（1+2+3）</t>
    </r>
  </si>
  <si>
    <t>公共课、专业基础及专业课</t>
  </si>
  <si>
    <t>公务员考试课</t>
  </si>
  <si>
    <t>小计</t>
  </si>
  <si>
    <t>标准课                60人以下</t>
  </si>
  <si>
    <t>中课                  61—120人</t>
  </si>
  <si>
    <t>大课                 121—180人</t>
  </si>
  <si>
    <t>特大课               180人及以上</t>
  </si>
  <si>
    <t>标准课</t>
  </si>
  <si>
    <t xml:space="preserve">中课             </t>
  </si>
  <si>
    <t xml:space="preserve">大课             </t>
  </si>
  <si>
    <t>慕课</t>
    <phoneticPr fontId="13" type="noConversion"/>
  </si>
  <si>
    <t xml:space="preserve">中课       </t>
  </si>
  <si>
    <t xml:space="preserve">大课            </t>
  </si>
  <si>
    <t>实际    课时</t>
  </si>
  <si>
    <t>折算   ×1.2</t>
  </si>
  <si>
    <t>折算        ×1.5</t>
  </si>
  <si>
    <t>实际课时</t>
    <phoneticPr fontId="13" type="noConversion"/>
  </si>
  <si>
    <r>
      <t>折算×0</t>
    </r>
    <r>
      <rPr>
        <sz val="8"/>
        <rFont val="宋体"/>
        <charset val="134"/>
      </rPr>
      <t>.01×学生人数</t>
    </r>
    <phoneticPr fontId="13" type="noConversion"/>
  </si>
  <si>
    <t>折算     ×1.1</t>
  </si>
  <si>
    <t>实际   课时</t>
  </si>
  <si>
    <t>折算     ×1.3</t>
  </si>
  <si>
    <t>折算     ×1.6</t>
  </si>
  <si>
    <t>折算       ×1.2</t>
  </si>
  <si>
    <t>折算     ×1.4</t>
  </si>
  <si>
    <t>折算     ×1.8</t>
  </si>
  <si>
    <t>情报侦察系</t>
  </si>
  <si>
    <t>叶兰萍</t>
  </si>
  <si>
    <t>刘  君</t>
    <phoneticPr fontId="13" type="noConversion"/>
  </si>
  <si>
    <t>杨岩钰</t>
  </si>
  <si>
    <t>骆廷文</t>
  </si>
  <si>
    <t>关玉军</t>
  </si>
  <si>
    <t>李永康</t>
  </si>
  <si>
    <t>陈洁平</t>
  </si>
  <si>
    <t>张  立</t>
  </si>
  <si>
    <t>宋  博</t>
  </si>
  <si>
    <t>石文媛</t>
  </si>
  <si>
    <t>陈  楠</t>
  </si>
  <si>
    <t>陈  旭</t>
  </si>
  <si>
    <t>李春华</t>
  </si>
  <si>
    <t>杜  仲</t>
  </si>
  <si>
    <t>汪红梅</t>
  </si>
  <si>
    <t>李旭强</t>
  </si>
  <si>
    <t>杨  欢</t>
  </si>
  <si>
    <t>周丽娟</t>
  </si>
  <si>
    <t>杜相江</t>
  </si>
  <si>
    <t>张  鹏</t>
  </si>
  <si>
    <t>李妮洋</t>
  </si>
  <si>
    <t>刘  睿</t>
  </si>
  <si>
    <t>张文鹏</t>
  </si>
  <si>
    <t>张  霖</t>
  </si>
  <si>
    <t>梅  彬</t>
  </si>
  <si>
    <t>王毓坤</t>
  </si>
  <si>
    <t>程佳良</t>
  </si>
  <si>
    <t>帕提古丽</t>
  </si>
  <si>
    <t>杨文光</t>
  </si>
  <si>
    <t>罗广莉</t>
  </si>
  <si>
    <t>高  媛</t>
  </si>
  <si>
    <t>康  鹏</t>
  </si>
  <si>
    <t>穆  巍</t>
  </si>
  <si>
    <t>张  强</t>
  </si>
  <si>
    <t>权智良</t>
  </si>
  <si>
    <t>康有飞</t>
  </si>
  <si>
    <t>刑事侦查系</t>
  </si>
  <si>
    <t>冯  珣</t>
  </si>
  <si>
    <t>王树峰</t>
  </si>
  <si>
    <t>金  鹏</t>
  </si>
  <si>
    <t>魏宝科</t>
  </si>
  <si>
    <t>王锦辉</t>
  </si>
  <si>
    <t>王  刚</t>
  </si>
  <si>
    <t>李青泽</t>
  </si>
  <si>
    <t>刘亚龙</t>
  </si>
  <si>
    <t>冉育华</t>
  </si>
  <si>
    <t>白建军</t>
  </si>
  <si>
    <t>石建勋</t>
  </si>
  <si>
    <t>刘  东</t>
  </si>
  <si>
    <t>闫志伟</t>
  </si>
  <si>
    <t>郝小辉</t>
  </si>
  <si>
    <t>王  琦</t>
  </si>
  <si>
    <t>刘世东</t>
  </si>
  <si>
    <t>赵  博</t>
  </si>
  <si>
    <t>巨爱焕</t>
  </si>
  <si>
    <t>杜慧明</t>
  </si>
  <si>
    <t>胡晴云</t>
  </si>
  <si>
    <t>顾秉钰</t>
  </si>
  <si>
    <t>刘旌江</t>
  </si>
  <si>
    <t>康瑞雪</t>
  </si>
  <si>
    <t>陈佳睿</t>
  </si>
  <si>
    <t>高鹏鹏</t>
  </si>
  <si>
    <t>刘鹏里</t>
  </si>
  <si>
    <t>张文斌</t>
  </si>
  <si>
    <t>刘红梅</t>
  </si>
  <si>
    <t>刘  楠</t>
  </si>
  <si>
    <t>安美玲</t>
  </si>
  <si>
    <t>李  根</t>
  </si>
  <si>
    <t>石永平</t>
  </si>
  <si>
    <t>苏  琳</t>
  </si>
  <si>
    <t>李维强</t>
  </si>
  <si>
    <t>赵相儒</t>
  </si>
  <si>
    <t>石为民</t>
  </si>
  <si>
    <t>王一平</t>
  </si>
  <si>
    <t>刘惠荣</t>
  </si>
  <si>
    <t>王海云</t>
  </si>
  <si>
    <t>戴  怡</t>
  </si>
  <si>
    <t>白  冰</t>
  </si>
  <si>
    <t>张  腾</t>
  </si>
  <si>
    <t>李全福</t>
  </si>
  <si>
    <t>陶晓岚</t>
  </si>
  <si>
    <t>李敏刚</t>
  </si>
  <si>
    <t>关江玲</t>
  </si>
  <si>
    <t>李晓林</t>
  </si>
  <si>
    <t>耿小鹏</t>
  </si>
  <si>
    <t>王  伟</t>
  </si>
  <si>
    <t>许  峰</t>
  </si>
  <si>
    <t>滕汉飞</t>
  </si>
  <si>
    <t>陈  斌</t>
  </si>
  <si>
    <t>臧丽丽</t>
  </si>
  <si>
    <t>王  涛</t>
  </si>
  <si>
    <t>赵省民</t>
  </si>
  <si>
    <t>孟金泰</t>
  </si>
  <si>
    <t>蔡建强</t>
  </si>
  <si>
    <t>刘丽娟</t>
  </si>
  <si>
    <t>张  力</t>
  </si>
  <si>
    <t>刘建超</t>
  </si>
  <si>
    <t>李欣蔚</t>
  </si>
  <si>
    <t>张鑫贤</t>
  </si>
  <si>
    <t>罗  攀</t>
  </si>
  <si>
    <t>薛育森</t>
  </si>
  <si>
    <t>铁  鑫</t>
  </si>
  <si>
    <t>牛学云</t>
  </si>
  <si>
    <t>杨立志</t>
  </si>
  <si>
    <t>常文亮</t>
  </si>
  <si>
    <t>王继辉</t>
  </si>
  <si>
    <t>齐  杰</t>
  </si>
  <si>
    <t>王林虎</t>
  </si>
  <si>
    <t>王映翔</t>
  </si>
  <si>
    <t>刘琪晋</t>
  </si>
  <si>
    <t>刘亚慧</t>
  </si>
  <si>
    <t>王炳霖</t>
  </si>
  <si>
    <t>吴奕娴</t>
  </si>
  <si>
    <t>田鹏飞</t>
  </si>
  <si>
    <t>治安系</t>
  </si>
  <si>
    <t>安福强</t>
  </si>
  <si>
    <t>赵永臣</t>
  </si>
  <si>
    <t>李天明</t>
  </si>
  <si>
    <t>李  骥</t>
  </si>
  <si>
    <t>杨中华</t>
  </si>
  <si>
    <t>聂英斌</t>
  </si>
  <si>
    <t>徐永红</t>
  </si>
  <si>
    <t>段维功</t>
  </si>
  <si>
    <t>苏武斌</t>
  </si>
  <si>
    <t>李亚军</t>
  </si>
  <si>
    <t>莫莲娣</t>
  </si>
  <si>
    <t>张  军</t>
  </si>
  <si>
    <t>徐同德</t>
  </si>
  <si>
    <t>刘  阳</t>
  </si>
  <si>
    <t>刘乐平</t>
  </si>
  <si>
    <t>杜维吉</t>
  </si>
  <si>
    <t>李  刚</t>
  </si>
  <si>
    <t>魏文旻</t>
  </si>
  <si>
    <t>王  晨</t>
  </si>
  <si>
    <t>杨萍慧</t>
  </si>
  <si>
    <t>马  丽</t>
  </si>
  <si>
    <t>刘  刚</t>
    <phoneticPr fontId="13" type="noConversion"/>
  </si>
  <si>
    <t>杨亚飞</t>
    <phoneticPr fontId="13" type="noConversion"/>
  </si>
  <si>
    <t>李梅琴</t>
  </si>
  <si>
    <t>刘少军</t>
  </si>
  <si>
    <t>李亮山</t>
  </si>
  <si>
    <t>赵春晖</t>
  </si>
  <si>
    <t>李园鑫</t>
  </si>
  <si>
    <t>李东阳</t>
  </si>
  <si>
    <t>崔雅玲</t>
  </si>
  <si>
    <t>赵金瑞</t>
  </si>
  <si>
    <t>冯俊燕</t>
  </si>
  <si>
    <t>吕博文</t>
  </si>
  <si>
    <t>李  嘉</t>
  </si>
  <si>
    <t>刘莉娜</t>
  </si>
  <si>
    <t>刘海瑞</t>
  </si>
  <si>
    <t>王正东</t>
  </si>
  <si>
    <t>陈恪睿</t>
  </si>
  <si>
    <t>丁雯雯</t>
  </si>
  <si>
    <t>薛世昌</t>
  </si>
  <si>
    <t>王继业</t>
  </si>
  <si>
    <t>曹赟峰</t>
  </si>
  <si>
    <t>韩  震</t>
  </si>
  <si>
    <t>陈碧航</t>
  </si>
  <si>
    <t>金虹宇</t>
  </si>
  <si>
    <t>顾振伟</t>
  </si>
  <si>
    <t>武文刚</t>
  </si>
  <si>
    <t>孙靓梅</t>
  </si>
  <si>
    <t>李小鹤</t>
  </si>
  <si>
    <t>李向丽</t>
  </si>
  <si>
    <t>魏  明</t>
  </si>
  <si>
    <t>王晓路</t>
  </si>
  <si>
    <t>黄  斌</t>
  </si>
  <si>
    <t>王  凯</t>
  </si>
  <si>
    <t>刘  涛</t>
  </si>
  <si>
    <t>张  瑞</t>
  </si>
  <si>
    <t>卢  辙</t>
  </si>
  <si>
    <t>景  筱</t>
  </si>
  <si>
    <t>左亚楠</t>
  </si>
  <si>
    <t>丁  亮</t>
  </si>
  <si>
    <t>孙渝宏</t>
  </si>
  <si>
    <t>韩少东</t>
    <phoneticPr fontId="13" type="noConversion"/>
  </si>
  <si>
    <t>黄  斐</t>
  </si>
  <si>
    <t>法律系</t>
  </si>
  <si>
    <t>张  文</t>
  </si>
  <si>
    <t>任尔昕</t>
  </si>
  <si>
    <t>卢建军</t>
  </si>
  <si>
    <t>颜  军</t>
  </si>
  <si>
    <t>梁晶蕊</t>
  </si>
  <si>
    <t>杨晓平</t>
  </si>
  <si>
    <t>段海龙</t>
  </si>
  <si>
    <t>袁宪音</t>
  </si>
  <si>
    <t>郑双玲</t>
  </si>
  <si>
    <t>刘  鹏</t>
  </si>
  <si>
    <t>韩  敏</t>
  </si>
  <si>
    <t>马晓慧</t>
  </si>
  <si>
    <t>周丽萍</t>
  </si>
  <si>
    <t>曹新霞</t>
  </si>
  <si>
    <t>王  芸</t>
  </si>
  <si>
    <t>黄  涛</t>
  </si>
  <si>
    <t>温新斌</t>
  </si>
  <si>
    <t>孙达伟</t>
  </si>
  <si>
    <t>赵  莉</t>
  </si>
  <si>
    <t>唐占龙</t>
  </si>
  <si>
    <t>周国华</t>
  </si>
  <si>
    <t>郑  芮</t>
  </si>
  <si>
    <t>赵泽亮</t>
  </si>
  <si>
    <t>杨  丹</t>
  </si>
  <si>
    <t>李  悦</t>
  </si>
  <si>
    <t>吴  静</t>
  </si>
  <si>
    <t>任志成</t>
  </si>
  <si>
    <t>李淑娟</t>
  </si>
  <si>
    <t>徐永胜</t>
  </si>
  <si>
    <t>李朝翔</t>
  </si>
  <si>
    <t>赵  亮</t>
  </si>
  <si>
    <t>冯旭辉</t>
  </si>
  <si>
    <t>王晓宇</t>
  </si>
  <si>
    <t>崔富鹏</t>
  </si>
  <si>
    <t>于  璐</t>
  </si>
  <si>
    <t>马海燕</t>
  </si>
  <si>
    <t>周  舟</t>
  </si>
  <si>
    <t>王孝臣</t>
  </si>
  <si>
    <t>马文娟</t>
  </si>
  <si>
    <t>张孝祖</t>
  </si>
  <si>
    <t>南森文</t>
  </si>
  <si>
    <r>
      <t xml:space="preserve">王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辉</t>
    </r>
    <phoneticPr fontId="13" type="noConversion"/>
  </si>
  <si>
    <t>潘玉娟</t>
    <phoneticPr fontId="13" type="noConversion"/>
  </si>
  <si>
    <t>王  莉</t>
  </si>
  <si>
    <t>基础教学部</t>
  </si>
  <si>
    <t>徐宏勋</t>
  </si>
  <si>
    <t>刘琳丽</t>
  </si>
  <si>
    <t>张苏云</t>
  </si>
  <si>
    <t>王承淑</t>
  </si>
  <si>
    <t>李建军</t>
  </si>
  <si>
    <t>杨  婕</t>
  </si>
  <si>
    <t>李枋笑</t>
  </si>
  <si>
    <t>杨福泰</t>
  </si>
  <si>
    <t>田  荣</t>
  </si>
  <si>
    <t>赵生政</t>
  </si>
  <si>
    <t>李炜年</t>
  </si>
  <si>
    <t>殷  翔</t>
  </si>
  <si>
    <t>刘  涵</t>
  </si>
  <si>
    <t>安亚彬</t>
  </si>
  <si>
    <t>王慧敏</t>
  </si>
  <si>
    <t>王  媛</t>
  </si>
  <si>
    <t>李  瑛</t>
  </si>
  <si>
    <t>王  旸</t>
  </si>
  <si>
    <t>杨  宏</t>
  </si>
  <si>
    <t>郑  雪</t>
  </si>
  <si>
    <t>张芳荣</t>
  </si>
  <si>
    <t>邓  冰</t>
  </si>
  <si>
    <t>吴卫军</t>
  </si>
  <si>
    <t>李慧玲</t>
  </si>
  <si>
    <t>张文凯</t>
  </si>
  <si>
    <t>王启刚</t>
  </si>
  <si>
    <t>周  勇</t>
  </si>
  <si>
    <t>杨德柱</t>
  </si>
  <si>
    <t>历晶晶</t>
  </si>
  <si>
    <t>张梦杨</t>
  </si>
  <si>
    <t>叶星美</t>
  </si>
  <si>
    <t>雷  娟</t>
  </si>
  <si>
    <t>刘稳妮</t>
  </si>
  <si>
    <t>李  钧</t>
  </si>
  <si>
    <t>郭淑芳</t>
  </si>
  <si>
    <t>王  彪</t>
  </si>
  <si>
    <t>万  青</t>
  </si>
  <si>
    <t>袁小华</t>
  </si>
  <si>
    <t>陈  涛</t>
  </si>
  <si>
    <t>张嘉琪</t>
  </si>
  <si>
    <r>
      <t xml:space="preserve">肖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潇</t>
    </r>
    <phoneticPr fontId="13" type="noConversion"/>
  </si>
  <si>
    <t>张海龙</t>
    <phoneticPr fontId="13" type="noConversion"/>
  </si>
  <si>
    <t>苏舜昌</t>
    <phoneticPr fontId="13" type="noConversion"/>
  </si>
  <si>
    <t>阿成凤</t>
    <phoneticPr fontId="13" type="noConversion"/>
  </si>
  <si>
    <t>李  倩</t>
    <phoneticPr fontId="13" type="noConversion"/>
  </si>
  <si>
    <r>
      <t xml:space="preserve">冯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雪 </t>
    </r>
    <phoneticPr fontId="13" type="noConversion"/>
  </si>
  <si>
    <t>黄梦莹</t>
    <phoneticPr fontId="13" type="noConversion"/>
  </si>
  <si>
    <t>宋婷婷</t>
    <phoneticPr fontId="13" type="noConversion"/>
  </si>
  <si>
    <t>杜晓东</t>
    <phoneticPr fontId="13" type="noConversion"/>
  </si>
  <si>
    <t>杨晓飞</t>
    <phoneticPr fontId="13" type="noConversion"/>
  </si>
  <si>
    <t>杜明慧</t>
    <phoneticPr fontId="13" type="noConversion"/>
  </si>
  <si>
    <r>
      <t xml:space="preserve">李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硕</t>
    </r>
    <phoneticPr fontId="13" type="noConversion"/>
  </si>
  <si>
    <t>杨景涵</t>
    <phoneticPr fontId="13" type="noConversion"/>
  </si>
  <si>
    <t>李明杰</t>
  </si>
  <si>
    <r>
      <t xml:space="preserve">王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悦</t>
    </r>
    <phoneticPr fontId="13" type="noConversion"/>
  </si>
  <si>
    <t>崔富俊</t>
  </si>
  <si>
    <t>警  务  技  能  训  练  部</t>
  </si>
  <si>
    <t>张飞虎</t>
  </si>
  <si>
    <t>李志贤</t>
  </si>
  <si>
    <t>魏  杰</t>
  </si>
  <si>
    <t>黄肃杨</t>
  </si>
  <si>
    <t>景固平</t>
  </si>
  <si>
    <t>王国荣</t>
  </si>
  <si>
    <t>张永斌</t>
  </si>
  <si>
    <t>郁  渊</t>
  </si>
  <si>
    <t>邹玉吉</t>
  </si>
  <si>
    <t xml:space="preserve"> </t>
    <phoneticPr fontId="13" type="noConversion"/>
  </si>
  <si>
    <t>高  鹏</t>
  </si>
  <si>
    <t>陈旭栋</t>
  </si>
  <si>
    <t>黄江洪</t>
  </si>
  <si>
    <t>钱家成</t>
  </si>
  <si>
    <t>徐立华</t>
  </si>
  <si>
    <t>罗  丰</t>
  </si>
  <si>
    <t>薛  龙</t>
  </si>
  <si>
    <t>吕莉莉</t>
  </si>
  <si>
    <t>王少波</t>
  </si>
  <si>
    <t>徐  鹏</t>
  </si>
  <si>
    <t>师  磊</t>
  </si>
  <si>
    <t>赵  刚</t>
  </si>
  <si>
    <t>周子涵</t>
  </si>
  <si>
    <t>张凌瑞</t>
  </si>
  <si>
    <t>吴俊言</t>
  </si>
  <si>
    <t>卢  慧</t>
    <phoneticPr fontId="13" type="noConversion"/>
  </si>
  <si>
    <r>
      <t xml:space="preserve">田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跃</t>
    </r>
    <phoneticPr fontId="13" type="noConversion"/>
  </si>
  <si>
    <t>赵建春</t>
  </si>
  <si>
    <t>警犬系</t>
  </si>
  <si>
    <t>谢生华</t>
  </si>
  <si>
    <t>杨翰林</t>
  </si>
  <si>
    <t>闫旭光</t>
  </si>
  <si>
    <t>胡  文</t>
  </si>
  <si>
    <t>王建绪</t>
  </si>
  <si>
    <t>童  亮</t>
  </si>
  <si>
    <t>曲永强</t>
  </si>
  <si>
    <t>董  军</t>
  </si>
  <si>
    <t>朱  蕾</t>
  </si>
  <si>
    <t>郑晓宇</t>
  </si>
  <si>
    <t>桑少军</t>
  </si>
  <si>
    <t>雷  亮</t>
  </si>
  <si>
    <t>刘宇辰</t>
  </si>
  <si>
    <t>苏  宁</t>
  </si>
  <si>
    <t>王城仁</t>
  </si>
  <si>
    <t>刘文涛</t>
  </si>
  <si>
    <t>李紫瑆</t>
  </si>
  <si>
    <t>张宝宝</t>
  </si>
  <si>
    <t>王贵智</t>
  </si>
  <si>
    <t>肖雨霖</t>
  </si>
  <si>
    <t>王克明</t>
  </si>
  <si>
    <t>郑晓莉</t>
  </si>
  <si>
    <t>朱登科</t>
  </si>
  <si>
    <t>周怀斌</t>
  </si>
  <si>
    <t>周会堂</t>
    <phoneticPr fontId="13" type="noConversion"/>
  </si>
  <si>
    <t>任义平</t>
  </si>
  <si>
    <t>驻校教官</t>
  </si>
  <si>
    <t>唐文尧</t>
  </si>
  <si>
    <t>张晖</t>
  </si>
  <si>
    <t>张洋</t>
  </si>
  <si>
    <t>崔凯</t>
  </si>
  <si>
    <t>赵乙卜</t>
  </si>
  <si>
    <t>兼职教官</t>
  </si>
  <si>
    <t>杜秋泉</t>
  </si>
  <si>
    <t>魏彩萍</t>
  </si>
  <si>
    <t>马松伟</t>
  </si>
  <si>
    <t>何建强</t>
  </si>
  <si>
    <t>白龙</t>
  </si>
  <si>
    <t>黄宏明</t>
  </si>
  <si>
    <t>李建成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</si>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</sst>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sz val="20"/>
      <name val="华文楷体"/>
      <charset val="134"/>
    </font>
    <font>
      <u/>
      <sz val="20"/>
      <name val="华文楷体"/>
      <charset val="134"/>
    </font>
    <font>
      <u/>
      <sz val="16"/>
      <name val="宋体"/>
      <charset val="134"/>
    </font>
    <font>
      <b/>
      <u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b/>
      <sz val="10"/>
      <color indexed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61">
    <xf numFmtId="0" fontId="0" fillId="0" borderId="0" xfId="0">
      <alignment vertical="center"/>
    </xf>
    <xf numFmtId="0" fontId="1" fillId="2" borderId="0" xfId="0" applyFont="1" applyFill="1" applyAlignment="1"/>
    <xf numFmtId="0" fontId="0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 applyAlignment="1"/>
    <xf numFmtId="0" fontId="9" fillId="2" borderId="1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textRotation="255" wrapText="1"/>
    </xf>
    <xf numFmtId="0" fontId="12" fillId="2" borderId="10" xfId="0" applyFont="1" applyFill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textRotation="255"/>
    </xf>
    <xf numFmtId="0" fontId="15" fillId="2" borderId="1" xfId="1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15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15" fillId="2" borderId="7" xfId="1" applyFont="1" applyFill="1" applyBorder="1" applyAlignment="1">
      <alignment horizontal="center" vertical="center" textRotation="255"/>
    </xf>
    <xf numFmtId="0" fontId="15" fillId="2" borderId="10" xfId="1" applyFont="1" applyFill="1" applyBorder="1" applyAlignment="1">
      <alignment horizontal="center" vertical="center" textRotation="255"/>
    </xf>
    <xf numFmtId="0" fontId="15" fillId="2" borderId="11" xfId="1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</cellXfs>
  <cellStyles count="2">
    <cellStyle name="常规" xfId="0" builtinId="0"/>
    <cellStyle name="常规_教师花名册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5"/>
  <sheetViews>
    <sheetView tabSelected="1" topLeftCell="A313" workbookViewId="0">
      <selection activeCell="E330" sqref="E330"/>
    </sheetView>
  </sheetViews>
  <sheetFormatPr defaultRowHeight="14.25"/>
  <cols>
    <col min="1" max="1" width="3.625" style="1" customWidth="1"/>
    <col min="2" max="2" width="3.625" style="2" customWidth="1"/>
    <col min="3" max="3" width="6.625" style="2" customWidth="1"/>
    <col min="4" max="4" width="5.5" style="3" customWidth="1"/>
    <col min="5" max="5" width="4.375" style="3" customWidth="1"/>
    <col min="6" max="6" width="5" style="3" customWidth="1"/>
    <col min="7" max="7" width="4.625" style="3" customWidth="1"/>
    <col min="8" max="8" width="4.75" style="3" customWidth="1"/>
    <col min="9" max="9" width="5.125" style="3" customWidth="1"/>
    <col min="10" max="10" width="5" style="3" customWidth="1"/>
    <col min="11" max="12" width="3" style="3" customWidth="1"/>
    <col min="13" max="13" width="3.5" style="3" customWidth="1"/>
    <col min="14" max="14" width="3.75" style="3" customWidth="1"/>
    <col min="15" max="15" width="3.375" style="3" customWidth="1"/>
    <col min="16" max="16" width="3.875" style="3" customWidth="1"/>
    <col min="17" max="17" width="6.625" style="3" customWidth="1"/>
    <col min="18" max="18" width="4.875" style="3" customWidth="1"/>
    <col min="19" max="19" width="4.125" style="3" customWidth="1"/>
    <col min="20" max="20" width="3.5" style="2" customWidth="1"/>
    <col min="21" max="21" width="4.625" style="2" customWidth="1"/>
    <col min="22" max="22" width="3" style="3" customWidth="1"/>
    <col min="23" max="23" width="4.625" style="3" customWidth="1"/>
    <col min="24" max="24" width="3.375" style="3" customWidth="1"/>
    <col min="25" max="25" width="4.25" style="3" customWidth="1"/>
    <col min="26" max="26" width="5" style="3" customWidth="1"/>
    <col min="27" max="27" width="5.125" style="3" customWidth="1"/>
    <col min="28" max="28" width="5.5" style="4" customWidth="1"/>
    <col min="29" max="253" width="9" style="3"/>
    <col min="254" max="255" width="3.625" style="3" customWidth="1"/>
    <col min="256" max="256" width="6.625" style="3" customWidth="1"/>
    <col min="257" max="257" width="5.5" style="3" customWidth="1"/>
    <col min="258" max="258" width="4.375" style="3" customWidth="1"/>
    <col min="259" max="259" width="5" style="3" customWidth="1"/>
    <col min="260" max="260" width="4.625" style="3" customWidth="1"/>
    <col min="261" max="261" width="4.75" style="3" customWidth="1"/>
    <col min="262" max="262" width="5.125" style="3" customWidth="1"/>
    <col min="263" max="263" width="5" style="3" customWidth="1"/>
    <col min="264" max="265" width="3" style="3" customWidth="1"/>
    <col min="266" max="266" width="3.5" style="3" customWidth="1"/>
    <col min="267" max="267" width="3.75" style="3" customWidth="1"/>
    <col min="268" max="268" width="3.375" style="3" customWidth="1"/>
    <col min="269" max="269" width="3.875" style="3" customWidth="1"/>
    <col min="270" max="270" width="6.625" style="3" customWidth="1"/>
    <col min="271" max="271" width="4.875" style="3" customWidth="1"/>
    <col min="272" max="272" width="4.125" style="3" customWidth="1"/>
    <col min="273" max="273" width="3.5" style="3" customWidth="1"/>
    <col min="274" max="274" width="4.625" style="3" customWidth="1"/>
    <col min="275" max="275" width="3" style="3" customWidth="1"/>
    <col min="276" max="276" width="4.625" style="3" customWidth="1"/>
    <col min="277" max="277" width="3.375" style="3" customWidth="1"/>
    <col min="278" max="278" width="4.25" style="3" customWidth="1"/>
    <col min="279" max="279" width="5" style="3" customWidth="1"/>
    <col min="280" max="280" width="5.125" style="3" customWidth="1"/>
    <col min="281" max="281" width="5.5" style="3" customWidth="1"/>
    <col min="282" max="509" width="9" style="3"/>
    <col min="510" max="511" width="3.625" style="3" customWidth="1"/>
    <col min="512" max="512" width="6.625" style="3" customWidth="1"/>
    <col min="513" max="513" width="5.5" style="3" customWidth="1"/>
    <col min="514" max="514" width="4.375" style="3" customWidth="1"/>
    <col min="515" max="515" width="5" style="3" customWidth="1"/>
    <col min="516" max="516" width="4.625" style="3" customWidth="1"/>
    <col min="517" max="517" width="4.75" style="3" customWidth="1"/>
    <col min="518" max="518" width="5.125" style="3" customWidth="1"/>
    <col min="519" max="519" width="5" style="3" customWidth="1"/>
    <col min="520" max="521" width="3" style="3" customWidth="1"/>
    <col min="522" max="522" width="3.5" style="3" customWidth="1"/>
    <col min="523" max="523" width="3.75" style="3" customWidth="1"/>
    <col min="524" max="524" width="3.375" style="3" customWidth="1"/>
    <col min="525" max="525" width="3.875" style="3" customWidth="1"/>
    <col min="526" max="526" width="6.625" style="3" customWidth="1"/>
    <col min="527" max="527" width="4.875" style="3" customWidth="1"/>
    <col min="528" max="528" width="4.125" style="3" customWidth="1"/>
    <col min="529" max="529" width="3.5" style="3" customWidth="1"/>
    <col min="530" max="530" width="4.625" style="3" customWidth="1"/>
    <col min="531" max="531" width="3" style="3" customWidth="1"/>
    <col min="532" max="532" width="4.625" style="3" customWidth="1"/>
    <col min="533" max="533" width="3.375" style="3" customWidth="1"/>
    <col min="534" max="534" width="4.25" style="3" customWidth="1"/>
    <col min="535" max="535" width="5" style="3" customWidth="1"/>
    <col min="536" max="536" width="5.125" style="3" customWidth="1"/>
    <col min="537" max="537" width="5.5" style="3" customWidth="1"/>
    <col min="538" max="765" width="9" style="3"/>
    <col min="766" max="767" width="3.625" style="3" customWidth="1"/>
    <col min="768" max="768" width="6.625" style="3" customWidth="1"/>
    <col min="769" max="769" width="5.5" style="3" customWidth="1"/>
    <col min="770" max="770" width="4.375" style="3" customWidth="1"/>
    <col min="771" max="771" width="5" style="3" customWidth="1"/>
    <col min="772" max="772" width="4.625" style="3" customWidth="1"/>
    <col min="773" max="773" width="4.75" style="3" customWidth="1"/>
    <col min="774" max="774" width="5.125" style="3" customWidth="1"/>
    <col min="775" max="775" width="5" style="3" customWidth="1"/>
    <col min="776" max="777" width="3" style="3" customWidth="1"/>
    <col min="778" max="778" width="3.5" style="3" customWidth="1"/>
    <col min="779" max="779" width="3.75" style="3" customWidth="1"/>
    <col min="780" max="780" width="3.375" style="3" customWidth="1"/>
    <col min="781" max="781" width="3.875" style="3" customWidth="1"/>
    <col min="782" max="782" width="6.625" style="3" customWidth="1"/>
    <col min="783" max="783" width="4.875" style="3" customWidth="1"/>
    <col min="784" max="784" width="4.125" style="3" customWidth="1"/>
    <col min="785" max="785" width="3.5" style="3" customWidth="1"/>
    <col min="786" max="786" width="4.625" style="3" customWidth="1"/>
    <col min="787" max="787" width="3" style="3" customWidth="1"/>
    <col min="788" max="788" width="4.625" style="3" customWidth="1"/>
    <col min="789" max="789" width="3.375" style="3" customWidth="1"/>
    <col min="790" max="790" width="4.25" style="3" customWidth="1"/>
    <col min="791" max="791" width="5" style="3" customWidth="1"/>
    <col min="792" max="792" width="5.125" style="3" customWidth="1"/>
    <col min="793" max="793" width="5.5" style="3" customWidth="1"/>
    <col min="794" max="1021" width="9" style="3"/>
    <col min="1022" max="1023" width="3.625" style="3" customWidth="1"/>
    <col min="1024" max="1024" width="6.625" style="3" customWidth="1"/>
    <col min="1025" max="1025" width="5.5" style="3" customWidth="1"/>
    <col min="1026" max="1026" width="4.375" style="3" customWidth="1"/>
    <col min="1027" max="1027" width="5" style="3" customWidth="1"/>
    <col min="1028" max="1028" width="4.625" style="3" customWidth="1"/>
    <col min="1029" max="1029" width="4.75" style="3" customWidth="1"/>
    <col min="1030" max="1030" width="5.125" style="3" customWidth="1"/>
    <col min="1031" max="1031" width="5" style="3" customWidth="1"/>
    <col min="1032" max="1033" width="3" style="3" customWidth="1"/>
    <col min="1034" max="1034" width="3.5" style="3" customWidth="1"/>
    <col min="1035" max="1035" width="3.75" style="3" customWidth="1"/>
    <col min="1036" max="1036" width="3.375" style="3" customWidth="1"/>
    <col min="1037" max="1037" width="3.875" style="3" customWidth="1"/>
    <col min="1038" max="1038" width="6.625" style="3" customWidth="1"/>
    <col min="1039" max="1039" width="4.875" style="3" customWidth="1"/>
    <col min="1040" max="1040" width="4.125" style="3" customWidth="1"/>
    <col min="1041" max="1041" width="3.5" style="3" customWidth="1"/>
    <col min="1042" max="1042" width="4.625" style="3" customWidth="1"/>
    <col min="1043" max="1043" width="3" style="3" customWidth="1"/>
    <col min="1044" max="1044" width="4.625" style="3" customWidth="1"/>
    <col min="1045" max="1045" width="3.375" style="3" customWidth="1"/>
    <col min="1046" max="1046" width="4.25" style="3" customWidth="1"/>
    <col min="1047" max="1047" width="5" style="3" customWidth="1"/>
    <col min="1048" max="1048" width="5.125" style="3" customWidth="1"/>
    <col min="1049" max="1049" width="5.5" style="3" customWidth="1"/>
    <col min="1050" max="1277" width="9" style="3"/>
    <col min="1278" max="1279" width="3.625" style="3" customWidth="1"/>
    <col min="1280" max="1280" width="6.625" style="3" customWidth="1"/>
    <col min="1281" max="1281" width="5.5" style="3" customWidth="1"/>
    <col min="1282" max="1282" width="4.375" style="3" customWidth="1"/>
    <col min="1283" max="1283" width="5" style="3" customWidth="1"/>
    <col min="1284" max="1284" width="4.625" style="3" customWidth="1"/>
    <col min="1285" max="1285" width="4.75" style="3" customWidth="1"/>
    <col min="1286" max="1286" width="5.125" style="3" customWidth="1"/>
    <col min="1287" max="1287" width="5" style="3" customWidth="1"/>
    <col min="1288" max="1289" width="3" style="3" customWidth="1"/>
    <col min="1290" max="1290" width="3.5" style="3" customWidth="1"/>
    <col min="1291" max="1291" width="3.75" style="3" customWidth="1"/>
    <col min="1292" max="1292" width="3.375" style="3" customWidth="1"/>
    <col min="1293" max="1293" width="3.875" style="3" customWidth="1"/>
    <col min="1294" max="1294" width="6.625" style="3" customWidth="1"/>
    <col min="1295" max="1295" width="4.875" style="3" customWidth="1"/>
    <col min="1296" max="1296" width="4.125" style="3" customWidth="1"/>
    <col min="1297" max="1297" width="3.5" style="3" customWidth="1"/>
    <col min="1298" max="1298" width="4.625" style="3" customWidth="1"/>
    <col min="1299" max="1299" width="3" style="3" customWidth="1"/>
    <col min="1300" max="1300" width="4.625" style="3" customWidth="1"/>
    <col min="1301" max="1301" width="3.375" style="3" customWidth="1"/>
    <col min="1302" max="1302" width="4.25" style="3" customWidth="1"/>
    <col min="1303" max="1303" width="5" style="3" customWidth="1"/>
    <col min="1304" max="1304" width="5.125" style="3" customWidth="1"/>
    <col min="1305" max="1305" width="5.5" style="3" customWidth="1"/>
    <col min="1306" max="1533" width="9" style="3"/>
    <col min="1534" max="1535" width="3.625" style="3" customWidth="1"/>
    <col min="1536" max="1536" width="6.625" style="3" customWidth="1"/>
    <col min="1537" max="1537" width="5.5" style="3" customWidth="1"/>
    <col min="1538" max="1538" width="4.375" style="3" customWidth="1"/>
    <col min="1539" max="1539" width="5" style="3" customWidth="1"/>
    <col min="1540" max="1540" width="4.625" style="3" customWidth="1"/>
    <col min="1541" max="1541" width="4.75" style="3" customWidth="1"/>
    <col min="1542" max="1542" width="5.125" style="3" customWidth="1"/>
    <col min="1543" max="1543" width="5" style="3" customWidth="1"/>
    <col min="1544" max="1545" width="3" style="3" customWidth="1"/>
    <col min="1546" max="1546" width="3.5" style="3" customWidth="1"/>
    <col min="1547" max="1547" width="3.75" style="3" customWidth="1"/>
    <col min="1548" max="1548" width="3.375" style="3" customWidth="1"/>
    <col min="1549" max="1549" width="3.875" style="3" customWidth="1"/>
    <col min="1550" max="1550" width="6.625" style="3" customWidth="1"/>
    <col min="1551" max="1551" width="4.875" style="3" customWidth="1"/>
    <col min="1552" max="1552" width="4.125" style="3" customWidth="1"/>
    <col min="1553" max="1553" width="3.5" style="3" customWidth="1"/>
    <col min="1554" max="1554" width="4.625" style="3" customWidth="1"/>
    <col min="1555" max="1555" width="3" style="3" customWidth="1"/>
    <col min="1556" max="1556" width="4.625" style="3" customWidth="1"/>
    <col min="1557" max="1557" width="3.375" style="3" customWidth="1"/>
    <col min="1558" max="1558" width="4.25" style="3" customWidth="1"/>
    <col min="1559" max="1559" width="5" style="3" customWidth="1"/>
    <col min="1560" max="1560" width="5.125" style="3" customWidth="1"/>
    <col min="1561" max="1561" width="5.5" style="3" customWidth="1"/>
    <col min="1562" max="1789" width="9" style="3"/>
    <col min="1790" max="1791" width="3.625" style="3" customWidth="1"/>
    <col min="1792" max="1792" width="6.625" style="3" customWidth="1"/>
    <col min="1793" max="1793" width="5.5" style="3" customWidth="1"/>
    <col min="1794" max="1794" width="4.375" style="3" customWidth="1"/>
    <col min="1795" max="1795" width="5" style="3" customWidth="1"/>
    <col min="1796" max="1796" width="4.625" style="3" customWidth="1"/>
    <col min="1797" max="1797" width="4.75" style="3" customWidth="1"/>
    <col min="1798" max="1798" width="5.125" style="3" customWidth="1"/>
    <col min="1799" max="1799" width="5" style="3" customWidth="1"/>
    <col min="1800" max="1801" width="3" style="3" customWidth="1"/>
    <col min="1802" max="1802" width="3.5" style="3" customWidth="1"/>
    <col min="1803" max="1803" width="3.75" style="3" customWidth="1"/>
    <col min="1804" max="1804" width="3.375" style="3" customWidth="1"/>
    <col min="1805" max="1805" width="3.875" style="3" customWidth="1"/>
    <col min="1806" max="1806" width="6.625" style="3" customWidth="1"/>
    <col min="1807" max="1807" width="4.875" style="3" customWidth="1"/>
    <col min="1808" max="1808" width="4.125" style="3" customWidth="1"/>
    <col min="1809" max="1809" width="3.5" style="3" customWidth="1"/>
    <col min="1810" max="1810" width="4.625" style="3" customWidth="1"/>
    <col min="1811" max="1811" width="3" style="3" customWidth="1"/>
    <col min="1812" max="1812" width="4.625" style="3" customWidth="1"/>
    <col min="1813" max="1813" width="3.375" style="3" customWidth="1"/>
    <col min="1814" max="1814" width="4.25" style="3" customWidth="1"/>
    <col min="1815" max="1815" width="5" style="3" customWidth="1"/>
    <col min="1816" max="1816" width="5.125" style="3" customWidth="1"/>
    <col min="1817" max="1817" width="5.5" style="3" customWidth="1"/>
    <col min="1818" max="2045" width="9" style="3"/>
    <col min="2046" max="2047" width="3.625" style="3" customWidth="1"/>
    <col min="2048" max="2048" width="6.625" style="3" customWidth="1"/>
    <col min="2049" max="2049" width="5.5" style="3" customWidth="1"/>
    <col min="2050" max="2050" width="4.375" style="3" customWidth="1"/>
    <col min="2051" max="2051" width="5" style="3" customWidth="1"/>
    <col min="2052" max="2052" width="4.625" style="3" customWidth="1"/>
    <col min="2053" max="2053" width="4.75" style="3" customWidth="1"/>
    <col min="2054" max="2054" width="5.125" style="3" customWidth="1"/>
    <col min="2055" max="2055" width="5" style="3" customWidth="1"/>
    <col min="2056" max="2057" width="3" style="3" customWidth="1"/>
    <col min="2058" max="2058" width="3.5" style="3" customWidth="1"/>
    <col min="2059" max="2059" width="3.75" style="3" customWidth="1"/>
    <col min="2060" max="2060" width="3.375" style="3" customWidth="1"/>
    <col min="2061" max="2061" width="3.875" style="3" customWidth="1"/>
    <col min="2062" max="2062" width="6.625" style="3" customWidth="1"/>
    <col min="2063" max="2063" width="4.875" style="3" customWidth="1"/>
    <col min="2064" max="2064" width="4.125" style="3" customWidth="1"/>
    <col min="2065" max="2065" width="3.5" style="3" customWidth="1"/>
    <col min="2066" max="2066" width="4.625" style="3" customWidth="1"/>
    <col min="2067" max="2067" width="3" style="3" customWidth="1"/>
    <col min="2068" max="2068" width="4.625" style="3" customWidth="1"/>
    <col min="2069" max="2069" width="3.375" style="3" customWidth="1"/>
    <col min="2070" max="2070" width="4.25" style="3" customWidth="1"/>
    <col min="2071" max="2071" width="5" style="3" customWidth="1"/>
    <col min="2072" max="2072" width="5.125" style="3" customWidth="1"/>
    <col min="2073" max="2073" width="5.5" style="3" customWidth="1"/>
    <col min="2074" max="2301" width="9" style="3"/>
    <col min="2302" max="2303" width="3.625" style="3" customWidth="1"/>
    <col min="2304" max="2304" width="6.625" style="3" customWidth="1"/>
    <col min="2305" max="2305" width="5.5" style="3" customWidth="1"/>
    <col min="2306" max="2306" width="4.375" style="3" customWidth="1"/>
    <col min="2307" max="2307" width="5" style="3" customWidth="1"/>
    <col min="2308" max="2308" width="4.625" style="3" customWidth="1"/>
    <col min="2309" max="2309" width="4.75" style="3" customWidth="1"/>
    <col min="2310" max="2310" width="5.125" style="3" customWidth="1"/>
    <col min="2311" max="2311" width="5" style="3" customWidth="1"/>
    <col min="2312" max="2313" width="3" style="3" customWidth="1"/>
    <col min="2314" max="2314" width="3.5" style="3" customWidth="1"/>
    <col min="2315" max="2315" width="3.75" style="3" customWidth="1"/>
    <col min="2316" max="2316" width="3.375" style="3" customWidth="1"/>
    <col min="2317" max="2317" width="3.875" style="3" customWidth="1"/>
    <col min="2318" max="2318" width="6.625" style="3" customWidth="1"/>
    <col min="2319" max="2319" width="4.875" style="3" customWidth="1"/>
    <col min="2320" max="2320" width="4.125" style="3" customWidth="1"/>
    <col min="2321" max="2321" width="3.5" style="3" customWidth="1"/>
    <col min="2322" max="2322" width="4.625" style="3" customWidth="1"/>
    <col min="2323" max="2323" width="3" style="3" customWidth="1"/>
    <col min="2324" max="2324" width="4.625" style="3" customWidth="1"/>
    <col min="2325" max="2325" width="3.375" style="3" customWidth="1"/>
    <col min="2326" max="2326" width="4.25" style="3" customWidth="1"/>
    <col min="2327" max="2327" width="5" style="3" customWidth="1"/>
    <col min="2328" max="2328" width="5.125" style="3" customWidth="1"/>
    <col min="2329" max="2329" width="5.5" style="3" customWidth="1"/>
    <col min="2330" max="2557" width="9" style="3"/>
    <col min="2558" max="2559" width="3.625" style="3" customWidth="1"/>
    <col min="2560" max="2560" width="6.625" style="3" customWidth="1"/>
    <col min="2561" max="2561" width="5.5" style="3" customWidth="1"/>
    <col min="2562" max="2562" width="4.375" style="3" customWidth="1"/>
    <col min="2563" max="2563" width="5" style="3" customWidth="1"/>
    <col min="2564" max="2564" width="4.625" style="3" customWidth="1"/>
    <col min="2565" max="2565" width="4.75" style="3" customWidth="1"/>
    <col min="2566" max="2566" width="5.125" style="3" customWidth="1"/>
    <col min="2567" max="2567" width="5" style="3" customWidth="1"/>
    <col min="2568" max="2569" width="3" style="3" customWidth="1"/>
    <col min="2570" max="2570" width="3.5" style="3" customWidth="1"/>
    <col min="2571" max="2571" width="3.75" style="3" customWidth="1"/>
    <col min="2572" max="2572" width="3.375" style="3" customWidth="1"/>
    <col min="2573" max="2573" width="3.875" style="3" customWidth="1"/>
    <col min="2574" max="2574" width="6.625" style="3" customWidth="1"/>
    <col min="2575" max="2575" width="4.875" style="3" customWidth="1"/>
    <col min="2576" max="2576" width="4.125" style="3" customWidth="1"/>
    <col min="2577" max="2577" width="3.5" style="3" customWidth="1"/>
    <col min="2578" max="2578" width="4.625" style="3" customWidth="1"/>
    <col min="2579" max="2579" width="3" style="3" customWidth="1"/>
    <col min="2580" max="2580" width="4.625" style="3" customWidth="1"/>
    <col min="2581" max="2581" width="3.375" style="3" customWidth="1"/>
    <col min="2582" max="2582" width="4.25" style="3" customWidth="1"/>
    <col min="2583" max="2583" width="5" style="3" customWidth="1"/>
    <col min="2584" max="2584" width="5.125" style="3" customWidth="1"/>
    <col min="2585" max="2585" width="5.5" style="3" customWidth="1"/>
    <col min="2586" max="2813" width="9" style="3"/>
    <col min="2814" max="2815" width="3.625" style="3" customWidth="1"/>
    <col min="2816" max="2816" width="6.625" style="3" customWidth="1"/>
    <col min="2817" max="2817" width="5.5" style="3" customWidth="1"/>
    <col min="2818" max="2818" width="4.375" style="3" customWidth="1"/>
    <col min="2819" max="2819" width="5" style="3" customWidth="1"/>
    <col min="2820" max="2820" width="4.625" style="3" customWidth="1"/>
    <col min="2821" max="2821" width="4.75" style="3" customWidth="1"/>
    <col min="2822" max="2822" width="5.125" style="3" customWidth="1"/>
    <col min="2823" max="2823" width="5" style="3" customWidth="1"/>
    <col min="2824" max="2825" width="3" style="3" customWidth="1"/>
    <col min="2826" max="2826" width="3.5" style="3" customWidth="1"/>
    <col min="2827" max="2827" width="3.75" style="3" customWidth="1"/>
    <col min="2828" max="2828" width="3.375" style="3" customWidth="1"/>
    <col min="2829" max="2829" width="3.875" style="3" customWidth="1"/>
    <col min="2830" max="2830" width="6.625" style="3" customWidth="1"/>
    <col min="2831" max="2831" width="4.875" style="3" customWidth="1"/>
    <col min="2832" max="2832" width="4.125" style="3" customWidth="1"/>
    <col min="2833" max="2833" width="3.5" style="3" customWidth="1"/>
    <col min="2834" max="2834" width="4.625" style="3" customWidth="1"/>
    <col min="2835" max="2835" width="3" style="3" customWidth="1"/>
    <col min="2836" max="2836" width="4.625" style="3" customWidth="1"/>
    <col min="2837" max="2837" width="3.375" style="3" customWidth="1"/>
    <col min="2838" max="2838" width="4.25" style="3" customWidth="1"/>
    <col min="2839" max="2839" width="5" style="3" customWidth="1"/>
    <col min="2840" max="2840" width="5.125" style="3" customWidth="1"/>
    <col min="2841" max="2841" width="5.5" style="3" customWidth="1"/>
    <col min="2842" max="3069" width="9" style="3"/>
    <col min="3070" max="3071" width="3.625" style="3" customWidth="1"/>
    <col min="3072" max="3072" width="6.625" style="3" customWidth="1"/>
    <col min="3073" max="3073" width="5.5" style="3" customWidth="1"/>
    <col min="3074" max="3074" width="4.375" style="3" customWidth="1"/>
    <col min="3075" max="3075" width="5" style="3" customWidth="1"/>
    <col min="3076" max="3076" width="4.625" style="3" customWidth="1"/>
    <col min="3077" max="3077" width="4.75" style="3" customWidth="1"/>
    <col min="3078" max="3078" width="5.125" style="3" customWidth="1"/>
    <col min="3079" max="3079" width="5" style="3" customWidth="1"/>
    <col min="3080" max="3081" width="3" style="3" customWidth="1"/>
    <col min="3082" max="3082" width="3.5" style="3" customWidth="1"/>
    <col min="3083" max="3083" width="3.75" style="3" customWidth="1"/>
    <col min="3084" max="3084" width="3.375" style="3" customWidth="1"/>
    <col min="3085" max="3085" width="3.875" style="3" customWidth="1"/>
    <col min="3086" max="3086" width="6.625" style="3" customWidth="1"/>
    <col min="3087" max="3087" width="4.875" style="3" customWidth="1"/>
    <col min="3088" max="3088" width="4.125" style="3" customWidth="1"/>
    <col min="3089" max="3089" width="3.5" style="3" customWidth="1"/>
    <col min="3090" max="3090" width="4.625" style="3" customWidth="1"/>
    <col min="3091" max="3091" width="3" style="3" customWidth="1"/>
    <col min="3092" max="3092" width="4.625" style="3" customWidth="1"/>
    <col min="3093" max="3093" width="3.375" style="3" customWidth="1"/>
    <col min="3094" max="3094" width="4.25" style="3" customWidth="1"/>
    <col min="3095" max="3095" width="5" style="3" customWidth="1"/>
    <col min="3096" max="3096" width="5.125" style="3" customWidth="1"/>
    <col min="3097" max="3097" width="5.5" style="3" customWidth="1"/>
    <col min="3098" max="3325" width="9" style="3"/>
    <col min="3326" max="3327" width="3.625" style="3" customWidth="1"/>
    <col min="3328" max="3328" width="6.625" style="3" customWidth="1"/>
    <col min="3329" max="3329" width="5.5" style="3" customWidth="1"/>
    <col min="3330" max="3330" width="4.375" style="3" customWidth="1"/>
    <col min="3331" max="3331" width="5" style="3" customWidth="1"/>
    <col min="3332" max="3332" width="4.625" style="3" customWidth="1"/>
    <col min="3333" max="3333" width="4.75" style="3" customWidth="1"/>
    <col min="3334" max="3334" width="5.125" style="3" customWidth="1"/>
    <col min="3335" max="3335" width="5" style="3" customWidth="1"/>
    <col min="3336" max="3337" width="3" style="3" customWidth="1"/>
    <col min="3338" max="3338" width="3.5" style="3" customWidth="1"/>
    <col min="3339" max="3339" width="3.75" style="3" customWidth="1"/>
    <col min="3340" max="3340" width="3.375" style="3" customWidth="1"/>
    <col min="3341" max="3341" width="3.875" style="3" customWidth="1"/>
    <col min="3342" max="3342" width="6.625" style="3" customWidth="1"/>
    <col min="3343" max="3343" width="4.875" style="3" customWidth="1"/>
    <col min="3344" max="3344" width="4.125" style="3" customWidth="1"/>
    <col min="3345" max="3345" width="3.5" style="3" customWidth="1"/>
    <col min="3346" max="3346" width="4.625" style="3" customWidth="1"/>
    <col min="3347" max="3347" width="3" style="3" customWidth="1"/>
    <col min="3348" max="3348" width="4.625" style="3" customWidth="1"/>
    <col min="3349" max="3349" width="3.375" style="3" customWidth="1"/>
    <col min="3350" max="3350" width="4.25" style="3" customWidth="1"/>
    <col min="3351" max="3351" width="5" style="3" customWidth="1"/>
    <col min="3352" max="3352" width="5.125" style="3" customWidth="1"/>
    <col min="3353" max="3353" width="5.5" style="3" customWidth="1"/>
    <col min="3354" max="3581" width="9" style="3"/>
    <col min="3582" max="3583" width="3.625" style="3" customWidth="1"/>
    <col min="3584" max="3584" width="6.625" style="3" customWidth="1"/>
    <col min="3585" max="3585" width="5.5" style="3" customWidth="1"/>
    <col min="3586" max="3586" width="4.375" style="3" customWidth="1"/>
    <col min="3587" max="3587" width="5" style="3" customWidth="1"/>
    <col min="3588" max="3588" width="4.625" style="3" customWidth="1"/>
    <col min="3589" max="3589" width="4.75" style="3" customWidth="1"/>
    <col min="3590" max="3590" width="5.125" style="3" customWidth="1"/>
    <col min="3591" max="3591" width="5" style="3" customWidth="1"/>
    <col min="3592" max="3593" width="3" style="3" customWidth="1"/>
    <col min="3594" max="3594" width="3.5" style="3" customWidth="1"/>
    <col min="3595" max="3595" width="3.75" style="3" customWidth="1"/>
    <col min="3596" max="3596" width="3.375" style="3" customWidth="1"/>
    <col min="3597" max="3597" width="3.875" style="3" customWidth="1"/>
    <col min="3598" max="3598" width="6.625" style="3" customWidth="1"/>
    <col min="3599" max="3599" width="4.875" style="3" customWidth="1"/>
    <col min="3600" max="3600" width="4.125" style="3" customWidth="1"/>
    <col min="3601" max="3601" width="3.5" style="3" customWidth="1"/>
    <col min="3602" max="3602" width="4.625" style="3" customWidth="1"/>
    <col min="3603" max="3603" width="3" style="3" customWidth="1"/>
    <col min="3604" max="3604" width="4.625" style="3" customWidth="1"/>
    <col min="3605" max="3605" width="3.375" style="3" customWidth="1"/>
    <col min="3606" max="3606" width="4.25" style="3" customWidth="1"/>
    <col min="3607" max="3607" width="5" style="3" customWidth="1"/>
    <col min="3608" max="3608" width="5.125" style="3" customWidth="1"/>
    <col min="3609" max="3609" width="5.5" style="3" customWidth="1"/>
    <col min="3610" max="3837" width="9" style="3"/>
    <col min="3838" max="3839" width="3.625" style="3" customWidth="1"/>
    <col min="3840" max="3840" width="6.625" style="3" customWidth="1"/>
    <col min="3841" max="3841" width="5.5" style="3" customWidth="1"/>
    <col min="3842" max="3842" width="4.375" style="3" customWidth="1"/>
    <col min="3843" max="3843" width="5" style="3" customWidth="1"/>
    <col min="3844" max="3844" width="4.625" style="3" customWidth="1"/>
    <col min="3845" max="3845" width="4.75" style="3" customWidth="1"/>
    <col min="3846" max="3846" width="5.125" style="3" customWidth="1"/>
    <col min="3847" max="3847" width="5" style="3" customWidth="1"/>
    <col min="3848" max="3849" width="3" style="3" customWidth="1"/>
    <col min="3850" max="3850" width="3.5" style="3" customWidth="1"/>
    <col min="3851" max="3851" width="3.75" style="3" customWidth="1"/>
    <col min="3852" max="3852" width="3.375" style="3" customWidth="1"/>
    <col min="3853" max="3853" width="3.875" style="3" customWidth="1"/>
    <col min="3854" max="3854" width="6.625" style="3" customWidth="1"/>
    <col min="3855" max="3855" width="4.875" style="3" customWidth="1"/>
    <col min="3856" max="3856" width="4.125" style="3" customWidth="1"/>
    <col min="3857" max="3857" width="3.5" style="3" customWidth="1"/>
    <col min="3858" max="3858" width="4.625" style="3" customWidth="1"/>
    <col min="3859" max="3859" width="3" style="3" customWidth="1"/>
    <col min="3860" max="3860" width="4.625" style="3" customWidth="1"/>
    <col min="3861" max="3861" width="3.375" style="3" customWidth="1"/>
    <col min="3862" max="3862" width="4.25" style="3" customWidth="1"/>
    <col min="3863" max="3863" width="5" style="3" customWidth="1"/>
    <col min="3864" max="3864" width="5.125" style="3" customWidth="1"/>
    <col min="3865" max="3865" width="5.5" style="3" customWidth="1"/>
    <col min="3866" max="4093" width="9" style="3"/>
    <col min="4094" max="4095" width="3.625" style="3" customWidth="1"/>
    <col min="4096" max="4096" width="6.625" style="3" customWidth="1"/>
    <col min="4097" max="4097" width="5.5" style="3" customWidth="1"/>
    <col min="4098" max="4098" width="4.375" style="3" customWidth="1"/>
    <col min="4099" max="4099" width="5" style="3" customWidth="1"/>
    <col min="4100" max="4100" width="4.625" style="3" customWidth="1"/>
    <col min="4101" max="4101" width="4.75" style="3" customWidth="1"/>
    <col min="4102" max="4102" width="5.125" style="3" customWidth="1"/>
    <col min="4103" max="4103" width="5" style="3" customWidth="1"/>
    <col min="4104" max="4105" width="3" style="3" customWidth="1"/>
    <col min="4106" max="4106" width="3.5" style="3" customWidth="1"/>
    <col min="4107" max="4107" width="3.75" style="3" customWidth="1"/>
    <col min="4108" max="4108" width="3.375" style="3" customWidth="1"/>
    <col min="4109" max="4109" width="3.875" style="3" customWidth="1"/>
    <col min="4110" max="4110" width="6.625" style="3" customWidth="1"/>
    <col min="4111" max="4111" width="4.875" style="3" customWidth="1"/>
    <col min="4112" max="4112" width="4.125" style="3" customWidth="1"/>
    <col min="4113" max="4113" width="3.5" style="3" customWidth="1"/>
    <col min="4114" max="4114" width="4.625" style="3" customWidth="1"/>
    <col min="4115" max="4115" width="3" style="3" customWidth="1"/>
    <col min="4116" max="4116" width="4.625" style="3" customWidth="1"/>
    <col min="4117" max="4117" width="3.375" style="3" customWidth="1"/>
    <col min="4118" max="4118" width="4.25" style="3" customWidth="1"/>
    <col min="4119" max="4119" width="5" style="3" customWidth="1"/>
    <col min="4120" max="4120" width="5.125" style="3" customWidth="1"/>
    <col min="4121" max="4121" width="5.5" style="3" customWidth="1"/>
    <col min="4122" max="4349" width="9" style="3"/>
    <col min="4350" max="4351" width="3.625" style="3" customWidth="1"/>
    <col min="4352" max="4352" width="6.625" style="3" customWidth="1"/>
    <col min="4353" max="4353" width="5.5" style="3" customWidth="1"/>
    <col min="4354" max="4354" width="4.375" style="3" customWidth="1"/>
    <col min="4355" max="4355" width="5" style="3" customWidth="1"/>
    <col min="4356" max="4356" width="4.625" style="3" customWidth="1"/>
    <col min="4357" max="4357" width="4.75" style="3" customWidth="1"/>
    <col min="4358" max="4358" width="5.125" style="3" customWidth="1"/>
    <col min="4359" max="4359" width="5" style="3" customWidth="1"/>
    <col min="4360" max="4361" width="3" style="3" customWidth="1"/>
    <col min="4362" max="4362" width="3.5" style="3" customWidth="1"/>
    <col min="4363" max="4363" width="3.75" style="3" customWidth="1"/>
    <col min="4364" max="4364" width="3.375" style="3" customWidth="1"/>
    <col min="4365" max="4365" width="3.875" style="3" customWidth="1"/>
    <col min="4366" max="4366" width="6.625" style="3" customWidth="1"/>
    <col min="4367" max="4367" width="4.875" style="3" customWidth="1"/>
    <col min="4368" max="4368" width="4.125" style="3" customWidth="1"/>
    <col min="4369" max="4369" width="3.5" style="3" customWidth="1"/>
    <col min="4370" max="4370" width="4.625" style="3" customWidth="1"/>
    <col min="4371" max="4371" width="3" style="3" customWidth="1"/>
    <col min="4372" max="4372" width="4.625" style="3" customWidth="1"/>
    <col min="4373" max="4373" width="3.375" style="3" customWidth="1"/>
    <col min="4374" max="4374" width="4.25" style="3" customWidth="1"/>
    <col min="4375" max="4375" width="5" style="3" customWidth="1"/>
    <col min="4376" max="4376" width="5.125" style="3" customWidth="1"/>
    <col min="4377" max="4377" width="5.5" style="3" customWidth="1"/>
    <col min="4378" max="4605" width="9" style="3"/>
    <col min="4606" max="4607" width="3.625" style="3" customWidth="1"/>
    <col min="4608" max="4608" width="6.625" style="3" customWidth="1"/>
    <col min="4609" max="4609" width="5.5" style="3" customWidth="1"/>
    <col min="4610" max="4610" width="4.375" style="3" customWidth="1"/>
    <col min="4611" max="4611" width="5" style="3" customWidth="1"/>
    <col min="4612" max="4612" width="4.625" style="3" customWidth="1"/>
    <col min="4613" max="4613" width="4.75" style="3" customWidth="1"/>
    <col min="4614" max="4614" width="5.125" style="3" customWidth="1"/>
    <col min="4615" max="4615" width="5" style="3" customWidth="1"/>
    <col min="4616" max="4617" width="3" style="3" customWidth="1"/>
    <col min="4618" max="4618" width="3.5" style="3" customWidth="1"/>
    <col min="4619" max="4619" width="3.75" style="3" customWidth="1"/>
    <col min="4620" max="4620" width="3.375" style="3" customWidth="1"/>
    <col min="4621" max="4621" width="3.875" style="3" customWidth="1"/>
    <col min="4622" max="4622" width="6.625" style="3" customWidth="1"/>
    <col min="4623" max="4623" width="4.875" style="3" customWidth="1"/>
    <col min="4624" max="4624" width="4.125" style="3" customWidth="1"/>
    <col min="4625" max="4625" width="3.5" style="3" customWidth="1"/>
    <col min="4626" max="4626" width="4.625" style="3" customWidth="1"/>
    <col min="4627" max="4627" width="3" style="3" customWidth="1"/>
    <col min="4628" max="4628" width="4.625" style="3" customWidth="1"/>
    <col min="4629" max="4629" width="3.375" style="3" customWidth="1"/>
    <col min="4630" max="4630" width="4.25" style="3" customWidth="1"/>
    <col min="4631" max="4631" width="5" style="3" customWidth="1"/>
    <col min="4632" max="4632" width="5.125" style="3" customWidth="1"/>
    <col min="4633" max="4633" width="5.5" style="3" customWidth="1"/>
    <col min="4634" max="4861" width="9" style="3"/>
    <col min="4862" max="4863" width="3.625" style="3" customWidth="1"/>
    <col min="4864" max="4864" width="6.625" style="3" customWidth="1"/>
    <col min="4865" max="4865" width="5.5" style="3" customWidth="1"/>
    <col min="4866" max="4866" width="4.375" style="3" customWidth="1"/>
    <col min="4867" max="4867" width="5" style="3" customWidth="1"/>
    <col min="4868" max="4868" width="4.625" style="3" customWidth="1"/>
    <col min="4869" max="4869" width="4.75" style="3" customWidth="1"/>
    <col min="4870" max="4870" width="5.125" style="3" customWidth="1"/>
    <col min="4871" max="4871" width="5" style="3" customWidth="1"/>
    <col min="4872" max="4873" width="3" style="3" customWidth="1"/>
    <col min="4874" max="4874" width="3.5" style="3" customWidth="1"/>
    <col min="4875" max="4875" width="3.75" style="3" customWidth="1"/>
    <col min="4876" max="4876" width="3.375" style="3" customWidth="1"/>
    <col min="4877" max="4877" width="3.875" style="3" customWidth="1"/>
    <col min="4878" max="4878" width="6.625" style="3" customWidth="1"/>
    <col min="4879" max="4879" width="4.875" style="3" customWidth="1"/>
    <col min="4880" max="4880" width="4.125" style="3" customWidth="1"/>
    <col min="4881" max="4881" width="3.5" style="3" customWidth="1"/>
    <col min="4882" max="4882" width="4.625" style="3" customWidth="1"/>
    <col min="4883" max="4883" width="3" style="3" customWidth="1"/>
    <col min="4884" max="4884" width="4.625" style="3" customWidth="1"/>
    <col min="4885" max="4885" width="3.375" style="3" customWidth="1"/>
    <col min="4886" max="4886" width="4.25" style="3" customWidth="1"/>
    <col min="4887" max="4887" width="5" style="3" customWidth="1"/>
    <col min="4888" max="4888" width="5.125" style="3" customWidth="1"/>
    <col min="4889" max="4889" width="5.5" style="3" customWidth="1"/>
    <col min="4890" max="5117" width="9" style="3"/>
    <col min="5118" max="5119" width="3.625" style="3" customWidth="1"/>
    <col min="5120" max="5120" width="6.625" style="3" customWidth="1"/>
    <col min="5121" max="5121" width="5.5" style="3" customWidth="1"/>
    <col min="5122" max="5122" width="4.375" style="3" customWidth="1"/>
    <col min="5123" max="5123" width="5" style="3" customWidth="1"/>
    <col min="5124" max="5124" width="4.625" style="3" customWidth="1"/>
    <col min="5125" max="5125" width="4.75" style="3" customWidth="1"/>
    <col min="5126" max="5126" width="5.125" style="3" customWidth="1"/>
    <col min="5127" max="5127" width="5" style="3" customWidth="1"/>
    <col min="5128" max="5129" width="3" style="3" customWidth="1"/>
    <col min="5130" max="5130" width="3.5" style="3" customWidth="1"/>
    <col min="5131" max="5131" width="3.75" style="3" customWidth="1"/>
    <col min="5132" max="5132" width="3.375" style="3" customWidth="1"/>
    <col min="5133" max="5133" width="3.875" style="3" customWidth="1"/>
    <col min="5134" max="5134" width="6.625" style="3" customWidth="1"/>
    <col min="5135" max="5135" width="4.875" style="3" customWidth="1"/>
    <col min="5136" max="5136" width="4.125" style="3" customWidth="1"/>
    <col min="5137" max="5137" width="3.5" style="3" customWidth="1"/>
    <col min="5138" max="5138" width="4.625" style="3" customWidth="1"/>
    <col min="5139" max="5139" width="3" style="3" customWidth="1"/>
    <col min="5140" max="5140" width="4.625" style="3" customWidth="1"/>
    <col min="5141" max="5141" width="3.375" style="3" customWidth="1"/>
    <col min="5142" max="5142" width="4.25" style="3" customWidth="1"/>
    <col min="5143" max="5143" width="5" style="3" customWidth="1"/>
    <col min="5144" max="5144" width="5.125" style="3" customWidth="1"/>
    <col min="5145" max="5145" width="5.5" style="3" customWidth="1"/>
    <col min="5146" max="5373" width="9" style="3"/>
    <col min="5374" max="5375" width="3.625" style="3" customWidth="1"/>
    <col min="5376" max="5376" width="6.625" style="3" customWidth="1"/>
    <col min="5377" max="5377" width="5.5" style="3" customWidth="1"/>
    <col min="5378" max="5378" width="4.375" style="3" customWidth="1"/>
    <col min="5379" max="5379" width="5" style="3" customWidth="1"/>
    <col min="5380" max="5380" width="4.625" style="3" customWidth="1"/>
    <col min="5381" max="5381" width="4.75" style="3" customWidth="1"/>
    <col min="5382" max="5382" width="5.125" style="3" customWidth="1"/>
    <col min="5383" max="5383" width="5" style="3" customWidth="1"/>
    <col min="5384" max="5385" width="3" style="3" customWidth="1"/>
    <col min="5386" max="5386" width="3.5" style="3" customWidth="1"/>
    <col min="5387" max="5387" width="3.75" style="3" customWidth="1"/>
    <col min="5388" max="5388" width="3.375" style="3" customWidth="1"/>
    <col min="5389" max="5389" width="3.875" style="3" customWidth="1"/>
    <col min="5390" max="5390" width="6.625" style="3" customWidth="1"/>
    <col min="5391" max="5391" width="4.875" style="3" customWidth="1"/>
    <col min="5392" max="5392" width="4.125" style="3" customWidth="1"/>
    <col min="5393" max="5393" width="3.5" style="3" customWidth="1"/>
    <col min="5394" max="5394" width="4.625" style="3" customWidth="1"/>
    <col min="5395" max="5395" width="3" style="3" customWidth="1"/>
    <col min="5396" max="5396" width="4.625" style="3" customWidth="1"/>
    <col min="5397" max="5397" width="3.375" style="3" customWidth="1"/>
    <col min="5398" max="5398" width="4.25" style="3" customWidth="1"/>
    <col min="5399" max="5399" width="5" style="3" customWidth="1"/>
    <col min="5400" max="5400" width="5.125" style="3" customWidth="1"/>
    <col min="5401" max="5401" width="5.5" style="3" customWidth="1"/>
    <col min="5402" max="5629" width="9" style="3"/>
    <col min="5630" max="5631" width="3.625" style="3" customWidth="1"/>
    <col min="5632" max="5632" width="6.625" style="3" customWidth="1"/>
    <col min="5633" max="5633" width="5.5" style="3" customWidth="1"/>
    <col min="5634" max="5634" width="4.375" style="3" customWidth="1"/>
    <col min="5635" max="5635" width="5" style="3" customWidth="1"/>
    <col min="5636" max="5636" width="4.625" style="3" customWidth="1"/>
    <col min="5637" max="5637" width="4.75" style="3" customWidth="1"/>
    <col min="5638" max="5638" width="5.125" style="3" customWidth="1"/>
    <col min="5639" max="5639" width="5" style="3" customWidth="1"/>
    <col min="5640" max="5641" width="3" style="3" customWidth="1"/>
    <col min="5642" max="5642" width="3.5" style="3" customWidth="1"/>
    <col min="5643" max="5643" width="3.75" style="3" customWidth="1"/>
    <col min="5644" max="5644" width="3.375" style="3" customWidth="1"/>
    <col min="5645" max="5645" width="3.875" style="3" customWidth="1"/>
    <col min="5646" max="5646" width="6.625" style="3" customWidth="1"/>
    <col min="5647" max="5647" width="4.875" style="3" customWidth="1"/>
    <col min="5648" max="5648" width="4.125" style="3" customWidth="1"/>
    <col min="5649" max="5649" width="3.5" style="3" customWidth="1"/>
    <col min="5650" max="5650" width="4.625" style="3" customWidth="1"/>
    <col min="5651" max="5651" width="3" style="3" customWidth="1"/>
    <col min="5652" max="5652" width="4.625" style="3" customWidth="1"/>
    <col min="5653" max="5653" width="3.375" style="3" customWidth="1"/>
    <col min="5654" max="5654" width="4.25" style="3" customWidth="1"/>
    <col min="5655" max="5655" width="5" style="3" customWidth="1"/>
    <col min="5656" max="5656" width="5.125" style="3" customWidth="1"/>
    <col min="5657" max="5657" width="5.5" style="3" customWidth="1"/>
    <col min="5658" max="5885" width="9" style="3"/>
    <col min="5886" max="5887" width="3.625" style="3" customWidth="1"/>
    <col min="5888" max="5888" width="6.625" style="3" customWidth="1"/>
    <col min="5889" max="5889" width="5.5" style="3" customWidth="1"/>
    <col min="5890" max="5890" width="4.375" style="3" customWidth="1"/>
    <col min="5891" max="5891" width="5" style="3" customWidth="1"/>
    <col min="5892" max="5892" width="4.625" style="3" customWidth="1"/>
    <col min="5893" max="5893" width="4.75" style="3" customWidth="1"/>
    <col min="5894" max="5894" width="5.125" style="3" customWidth="1"/>
    <col min="5895" max="5895" width="5" style="3" customWidth="1"/>
    <col min="5896" max="5897" width="3" style="3" customWidth="1"/>
    <col min="5898" max="5898" width="3.5" style="3" customWidth="1"/>
    <col min="5899" max="5899" width="3.75" style="3" customWidth="1"/>
    <col min="5900" max="5900" width="3.375" style="3" customWidth="1"/>
    <col min="5901" max="5901" width="3.875" style="3" customWidth="1"/>
    <col min="5902" max="5902" width="6.625" style="3" customWidth="1"/>
    <col min="5903" max="5903" width="4.875" style="3" customWidth="1"/>
    <col min="5904" max="5904" width="4.125" style="3" customWidth="1"/>
    <col min="5905" max="5905" width="3.5" style="3" customWidth="1"/>
    <col min="5906" max="5906" width="4.625" style="3" customWidth="1"/>
    <col min="5907" max="5907" width="3" style="3" customWidth="1"/>
    <col min="5908" max="5908" width="4.625" style="3" customWidth="1"/>
    <col min="5909" max="5909" width="3.375" style="3" customWidth="1"/>
    <col min="5910" max="5910" width="4.25" style="3" customWidth="1"/>
    <col min="5911" max="5911" width="5" style="3" customWidth="1"/>
    <col min="5912" max="5912" width="5.125" style="3" customWidth="1"/>
    <col min="5913" max="5913" width="5.5" style="3" customWidth="1"/>
    <col min="5914" max="6141" width="9" style="3"/>
    <col min="6142" max="6143" width="3.625" style="3" customWidth="1"/>
    <col min="6144" max="6144" width="6.625" style="3" customWidth="1"/>
    <col min="6145" max="6145" width="5.5" style="3" customWidth="1"/>
    <col min="6146" max="6146" width="4.375" style="3" customWidth="1"/>
    <col min="6147" max="6147" width="5" style="3" customWidth="1"/>
    <col min="6148" max="6148" width="4.625" style="3" customWidth="1"/>
    <col min="6149" max="6149" width="4.75" style="3" customWidth="1"/>
    <col min="6150" max="6150" width="5.125" style="3" customWidth="1"/>
    <col min="6151" max="6151" width="5" style="3" customWidth="1"/>
    <col min="6152" max="6153" width="3" style="3" customWidth="1"/>
    <col min="6154" max="6154" width="3.5" style="3" customWidth="1"/>
    <col min="6155" max="6155" width="3.75" style="3" customWidth="1"/>
    <col min="6156" max="6156" width="3.375" style="3" customWidth="1"/>
    <col min="6157" max="6157" width="3.875" style="3" customWidth="1"/>
    <col min="6158" max="6158" width="6.625" style="3" customWidth="1"/>
    <col min="6159" max="6159" width="4.875" style="3" customWidth="1"/>
    <col min="6160" max="6160" width="4.125" style="3" customWidth="1"/>
    <col min="6161" max="6161" width="3.5" style="3" customWidth="1"/>
    <col min="6162" max="6162" width="4.625" style="3" customWidth="1"/>
    <col min="6163" max="6163" width="3" style="3" customWidth="1"/>
    <col min="6164" max="6164" width="4.625" style="3" customWidth="1"/>
    <col min="6165" max="6165" width="3.375" style="3" customWidth="1"/>
    <col min="6166" max="6166" width="4.25" style="3" customWidth="1"/>
    <col min="6167" max="6167" width="5" style="3" customWidth="1"/>
    <col min="6168" max="6168" width="5.125" style="3" customWidth="1"/>
    <col min="6169" max="6169" width="5.5" style="3" customWidth="1"/>
    <col min="6170" max="6397" width="9" style="3"/>
    <col min="6398" max="6399" width="3.625" style="3" customWidth="1"/>
    <col min="6400" max="6400" width="6.625" style="3" customWidth="1"/>
    <col min="6401" max="6401" width="5.5" style="3" customWidth="1"/>
    <col min="6402" max="6402" width="4.375" style="3" customWidth="1"/>
    <col min="6403" max="6403" width="5" style="3" customWidth="1"/>
    <col min="6404" max="6404" width="4.625" style="3" customWidth="1"/>
    <col min="6405" max="6405" width="4.75" style="3" customWidth="1"/>
    <col min="6406" max="6406" width="5.125" style="3" customWidth="1"/>
    <col min="6407" max="6407" width="5" style="3" customWidth="1"/>
    <col min="6408" max="6409" width="3" style="3" customWidth="1"/>
    <col min="6410" max="6410" width="3.5" style="3" customWidth="1"/>
    <col min="6411" max="6411" width="3.75" style="3" customWidth="1"/>
    <col min="6412" max="6412" width="3.375" style="3" customWidth="1"/>
    <col min="6413" max="6413" width="3.875" style="3" customWidth="1"/>
    <col min="6414" max="6414" width="6.625" style="3" customWidth="1"/>
    <col min="6415" max="6415" width="4.875" style="3" customWidth="1"/>
    <col min="6416" max="6416" width="4.125" style="3" customWidth="1"/>
    <col min="6417" max="6417" width="3.5" style="3" customWidth="1"/>
    <col min="6418" max="6418" width="4.625" style="3" customWidth="1"/>
    <col min="6419" max="6419" width="3" style="3" customWidth="1"/>
    <col min="6420" max="6420" width="4.625" style="3" customWidth="1"/>
    <col min="6421" max="6421" width="3.375" style="3" customWidth="1"/>
    <col min="6422" max="6422" width="4.25" style="3" customWidth="1"/>
    <col min="6423" max="6423" width="5" style="3" customWidth="1"/>
    <col min="6424" max="6424" width="5.125" style="3" customWidth="1"/>
    <col min="6425" max="6425" width="5.5" style="3" customWidth="1"/>
    <col min="6426" max="6653" width="9" style="3"/>
    <col min="6654" max="6655" width="3.625" style="3" customWidth="1"/>
    <col min="6656" max="6656" width="6.625" style="3" customWidth="1"/>
    <col min="6657" max="6657" width="5.5" style="3" customWidth="1"/>
    <col min="6658" max="6658" width="4.375" style="3" customWidth="1"/>
    <col min="6659" max="6659" width="5" style="3" customWidth="1"/>
    <col min="6660" max="6660" width="4.625" style="3" customWidth="1"/>
    <col min="6661" max="6661" width="4.75" style="3" customWidth="1"/>
    <col min="6662" max="6662" width="5.125" style="3" customWidth="1"/>
    <col min="6663" max="6663" width="5" style="3" customWidth="1"/>
    <col min="6664" max="6665" width="3" style="3" customWidth="1"/>
    <col min="6666" max="6666" width="3.5" style="3" customWidth="1"/>
    <col min="6667" max="6667" width="3.75" style="3" customWidth="1"/>
    <col min="6668" max="6668" width="3.375" style="3" customWidth="1"/>
    <col min="6669" max="6669" width="3.875" style="3" customWidth="1"/>
    <col min="6670" max="6670" width="6.625" style="3" customWidth="1"/>
    <col min="6671" max="6671" width="4.875" style="3" customWidth="1"/>
    <col min="6672" max="6672" width="4.125" style="3" customWidth="1"/>
    <col min="6673" max="6673" width="3.5" style="3" customWidth="1"/>
    <col min="6674" max="6674" width="4.625" style="3" customWidth="1"/>
    <col min="6675" max="6675" width="3" style="3" customWidth="1"/>
    <col min="6676" max="6676" width="4.625" style="3" customWidth="1"/>
    <col min="6677" max="6677" width="3.375" style="3" customWidth="1"/>
    <col min="6678" max="6678" width="4.25" style="3" customWidth="1"/>
    <col min="6679" max="6679" width="5" style="3" customWidth="1"/>
    <col min="6680" max="6680" width="5.125" style="3" customWidth="1"/>
    <col min="6681" max="6681" width="5.5" style="3" customWidth="1"/>
    <col min="6682" max="6909" width="9" style="3"/>
    <col min="6910" max="6911" width="3.625" style="3" customWidth="1"/>
    <col min="6912" max="6912" width="6.625" style="3" customWidth="1"/>
    <col min="6913" max="6913" width="5.5" style="3" customWidth="1"/>
    <col min="6914" max="6914" width="4.375" style="3" customWidth="1"/>
    <col min="6915" max="6915" width="5" style="3" customWidth="1"/>
    <col min="6916" max="6916" width="4.625" style="3" customWidth="1"/>
    <col min="6917" max="6917" width="4.75" style="3" customWidth="1"/>
    <col min="6918" max="6918" width="5.125" style="3" customWidth="1"/>
    <col min="6919" max="6919" width="5" style="3" customWidth="1"/>
    <col min="6920" max="6921" width="3" style="3" customWidth="1"/>
    <col min="6922" max="6922" width="3.5" style="3" customWidth="1"/>
    <col min="6923" max="6923" width="3.75" style="3" customWidth="1"/>
    <col min="6924" max="6924" width="3.375" style="3" customWidth="1"/>
    <col min="6925" max="6925" width="3.875" style="3" customWidth="1"/>
    <col min="6926" max="6926" width="6.625" style="3" customWidth="1"/>
    <col min="6927" max="6927" width="4.875" style="3" customWidth="1"/>
    <col min="6928" max="6928" width="4.125" style="3" customWidth="1"/>
    <col min="6929" max="6929" width="3.5" style="3" customWidth="1"/>
    <col min="6930" max="6930" width="4.625" style="3" customWidth="1"/>
    <col min="6931" max="6931" width="3" style="3" customWidth="1"/>
    <col min="6932" max="6932" width="4.625" style="3" customWidth="1"/>
    <col min="6933" max="6933" width="3.375" style="3" customWidth="1"/>
    <col min="6934" max="6934" width="4.25" style="3" customWidth="1"/>
    <col min="6935" max="6935" width="5" style="3" customWidth="1"/>
    <col min="6936" max="6936" width="5.125" style="3" customWidth="1"/>
    <col min="6937" max="6937" width="5.5" style="3" customWidth="1"/>
    <col min="6938" max="7165" width="9" style="3"/>
    <col min="7166" max="7167" width="3.625" style="3" customWidth="1"/>
    <col min="7168" max="7168" width="6.625" style="3" customWidth="1"/>
    <col min="7169" max="7169" width="5.5" style="3" customWidth="1"/>
    <col min="7170" max="7170" width="4.375" style="3" customWidth="1"/>
    <col min="7171" max="7171" width="5" style="3" customWidth="1"/>
    <col min="7172" max="7172" width="4.625" style="3" customWidth="1"/>
    <col min="7173" max="7173" width="4.75" style="3" customWidth="1"/>
    <col min="7174" max="7174" width="5.125" style="3" customWidth="1"/>
    <col min="7175" max="7175" width="5" style="3" customWidth="1"/>
    <col min="7176" max="7177" width="3" style="3" customWidth="1"/>
    <col min="7178" max="7178" width="3.5" style="3" customWidth="1"/>
    <col min="7179" max="7179" width="3.75" style="3" customWidth="1"/>
    <col min="7180" max="7180" width="3.375" style="3" customWidth="1"/>
    <col min="7181" max="7181" width="3.875" style="3" customWidth="1"/>
    <col min="7182" max="7182" width="6.625" style="3" customWidth="1"/>
    <col min="7183" max="7183" width="4.875" style="3" customWidth="1"/>
    <col min="7184" max="7184" width="4.125" style="3" customWidth="1"/>
    <col min="7185" max="7185" width="3.5" style="3" customWidth="1"/>
    <col min="7186" max="7186" width="4.625" style="3" customWidth="1"/>
    <col min="7187" max="7187" width="3" style="3" customWidth="1"/>
    <col min="7188" max="7188" width="4.625" style="3" customWidth="1"/>
    <col min="7189" max="7189" width="3.375" style="3" customWidth="1"/>
    <col min="7190" max="7190" width="4.25" style="3" customWidth="1"/>
    <col min="7191" max="7191" width="5" style="3" customWidth="1"/>
    <col min="7192" max="7192" width="5.125" style="3" customWidth="1"/>
    <col min="7193" max="7193" width="5.5" style="3" customWidth="1"/>
    <col min="7194" max="7421" width="9" style="3"/>
    <col min="7422" max="7423" width="3.625" style="3" customWidth="1"/>
    <col min="7424" max="7424" width="6.625" style="3" customWidth="1"/>
    <col min="7425" max="7425" width="5.5" style="3" customWidth="1"/>
    <col min="7426" max="7426" width="4.375" style="3" customWidth="1"/>
    <col min="7427" max="7427" width="5" style="3" customWidth="1"/>
    <col min="7428" max="7428" width="4.625" style="3" customWidth="1"/>
    <col min="7429" max="7429" width="4.75" style="3" customWidth="1"/>
    <col min="7430" max="7430" width="5.125" style="3" customWidth="1"/>
    <col min="7431" max="7431" width="5" style="3" customWidth="1"/>
    <col min="7432" max="7433" width="3" style="3" customWidth="1"/>
    <col min="7434" max="7434" width="3.5" style="3" customWidth="1"/>
    <col min="7435" max="7435" width="3.75" style="3" customWidth="1"/>
    <col min="7436" max="7436" width="3.375" style="3" customWidth="1"/>
    <col min="7437" max="7437" width="3.875" style="3" customWidth="1"/>
    <col min="7438" max="7438" width="6.625" style="3" customWidth="1"/>
    <col min="7439" max="7439" width="4.875" style="3" customWidth="1"/>
    <col min="7440" max="7440" width="4.125" style="3" customWidth="1"/>
    <col min="7441" max="7441" width="3.5" style="3" customWidth="1"/>
    <col min="7442" max="7442" width="4.625" style="3" customWidth="1"/>
    <col min="7443" max="7443" width="3" style="3" customWidth="1"/>
    <col min="7444" max="7444" width="4.625" style="3" customWidth="1"/>
    <col min="7445" max="7445" width="3.375" style="3" customWidth="1"/>
    <col min="7446" max="7446" width="4.25" style="3" customWidth="1"/>
    <col min="7447" max="7447" width="5" style="3" customWidth="1"/>
    <col min="7448" max="7448" width="5.125" style="3" customWidth="1"/>
    <col min="7449" max="7449" width="5.5" style="3" customWidth="1"/>
    <col min="7450" max="7677" width="9" style="3"/>
    <col min="7678" max="7679" width="3.625" style="3" customWidth="1"/>
    <col min="7680" max="7680" width="6.625" style="3" customWidth="1"/>
    <col min="7681" max="7681" width="5.5" style="3" customWidth="1"/>
    <col min="7682" max="7682" width="4.375" style="3" customWidth="1"/>
    <col min="7683" max="7683" width="5" style="3" customWidth="1"/>
    <col min="7684" max="7684" width="4.625" style="3" customWidth="1"/>
    <col min="7685" max="7685" width="4.75" style="3" customWidth="1"/>
    <col min="7686" max="7686" width="5.125" style="3" customWidth="1"/>
    <col min="7687" max="7687" width="5" style="3" customWidth="1"/>
    <col min="7688" max="7689" width="3" style="3" customWidth="1"/>
    <col min="7690" max="7690" width="3.5" style="3" customWidth="1"/>
    <col min="7691" max="7691" width="3.75" style="3" customWidth="1"/>
    <col min="7692" max="7692" width="3.375" style="3" customWidth="1"/>
    <col min="7693" max="7693" width="3.875" style="3" customWidth="1"/>
    <col min="7694" max="7694" width="6.625" style="3" customWidth="1"/>
    <col min="7695" max="7695" width="4.875" style="3" customWidth="1"/>
    <col min="7696" max="7696" width="4.125" style="3" customWidth="1"/>
    <col min="7697" max="7697" width="3.5" style="3" customWidth="1"/>
    <col min="7698" max="7698" width="4.625" style="3" customWidth="1"/>
    <col min="7699" max="7699" width="3" style="3" customWidth="1"/>
    <col min="7700" max="7700" width="4.625" style="3" customWidth="1"/>
    <col min="7701" max="7701" width="3.375" style="3" customWidth="1"/>
    <col min="7702" max="7702" width="4.25" style="3" customWidth="1"/>
    <col min="7703" max="7703" width="5" style="3" customWidth="1"/>
    <col min="7704" max="7704" width="5.125" style="3" customWidth="1"/>
    <col min="7705" max="7705" width="5.5" style="3" customWidth="1"/>
    <col min="7706" max="7933" width="9" style="3"/>
    <col min="7934" max="7935" width="3.625" style="3" customWidth="1"/>
    <col min="7936" max="7936" width="6.625" style="3" customWidth="1"/>
    <col min="7937" max="7937" width="5.5" style="3" customWidth="1"/>
    <col min="7938" max="7938" width="4.375" style="3" customWidth="1"/>
    <col min="7939" max="7939" width="5" style="3" customWidth="1"/>
    <col min="7940" max="7940" width="4.625" style="3" customWidth="1"/>
    <col min="7941" max="7941" width="4.75" style="3" customWidth="1"/>
    <col min="7942" max="7942" width="5.125" style="3" customWidth="1"/>
    <col min="7943" max="7943" width="5" style="3" customWidth="1"/>
    <col min="7944" max="7945" width="3" style="3" customWidth="1"/>
    <col min="7946" max="7946" width="3.5" style="3" customWidth="1"/>
    <col min="7947" max="7947" width="3.75" style="3" customWidth="1"/>
    <col min="7948" max="7948" width="3.375" style="3" customWidth="1"/>
    <col min="7949" max="7949" width="3.875" style="3" customWidth="1"/>
    <col min="7950" max="7950" width="6.625" style="3" customWidth="1"/>
    <col min="7951" max="7951" width="4.875" style="3" customWidth="1"/>
    <col min="7952" max="7952" width="4.125" style="3" customWidth="1"/>
    <col min="7953" max="7953" width="3.5" style="3" customWidth="1"/>
    <col min="7954" max="7954" width="4.625" style="3" customWidth="1"/>
    <col min="7955" max="7955" width="3" style="3" customWidth="1"/>
    <col min="7956" max="7956" width="4.625" style="3" customWidth="1"/>
    <col min="7957" max="7957" width="3.375" style="3" customWidth="1"/>
    <col min="7958" max="7958" width="4.25" style="3" customWidth="1"/>
    <col min="7959" max="7959" width="5" style="3" customWidth="1"/>
    <col min="7960" max="7960" width="5.125" style="3" customWidth="1"/>
    <col min="7961" max="7961" width="5.5" style="3" customWidth="1"/>
    <col min="7962" max="8189" width="9" style="3"/>
    <col min="8190" max="8191" width="3.625" style="3" customWidth="1"/>
    <col min="8192" max="8192" width="6.625" style="3" customWidth="1"/>
    <col min="8193" max="8193" width="5.5" style="3" customWidth="1"/>
    <col min="8194" max="8194" width="4.375" style="3" customWidth="1"/>
    <col min="8195" max="8195" width="5" style="3" customWidth="1"/>
    <col min="8196" max="8196" width="4.625" style="3" customWidth="1"/>
    <col min="8197" max="8197" width="4.75" style="3" customWidth="1"/>
    <col min="8198" max="8198" width="5.125" style="3" customWidth="1"/>
    <col min="8199" max="8199" width="5" style="3" customWidth="1"/>
    <col min="8200" max="8201" width="3" style="3" customWidth="1"/>
    <col min="8202" max="8202" width="3.5" style="3" customWidth="1"/>
    <col min="8203" max="8203" width="3.75" style="3" customWidth="1"/>
    <col min="8204" max="8204" width="3.375" style="3" customWidth="1"/>
    <col min="8205" max="8205" width="3.875" style="3" customWidth="1"/>
    <col min="8206" max="8206" width="6.625" style="3" customWidth="1"/>
    <col min="8207" max="8207" width="4.875" style="3" customWidth="1"/>
    <col min="8208" max="8208" width="4.125" style="3" customWidth="1"/>
    <col min="8209" max="8209" width="3.5" style="3" customWidth="1"/>
    <col min="8210" max="8210" width="4.625" style="3" customWidth="1"/>
    <col min="8211" max="8211" width="3" style="3" customWidth="1"/>
    <col min="8212" max="8212" width="4.625" style="3" customWidth="1"/>
    <col min="8213" max="8213" width="3.375" style="3" customWidth="1"/>
    <col min="8214" max="8214" width="4.25" style="3" customWidth="1"/>
    <col min="8215" max="8215" width="5" style="3" customWidth="1"/>
    <col min="8216" max="8216" width="5.125" style="3" customWidth="1"/>
    <col min="8217" max="8217" width="5.5" style="3" customWidth="1"/>
    <col min="8218" max="8445" width="9" style="3"/>
    <col min="8446" max="8447" width="3.625" style="3" customWidth="1"/>
    <col min="8448" max="8448" width="6.625" style="3" customWidth="1"/>
    <col min="8449" max="8449" width="5.5" style="3" customWidth="1"/>
    <col min="8450" max="8450" width="4.375" style="3" customWidth="1"/>
    <col min="8451" max="8451" width="5" style="3" customWidth="1"/>
    <col min="8452" max="8452" width="4.625" style="3" customWidth="1"/>
    <col min="8453" max="8453" width="4.75" style="3" customWidth="1"/>
    <col min="8454" max="8454" width="5.125" style="3" customWidth="1"/>
    <col min="8455" max="8455" width="5" style="3" customWidth="1"/>
    <col min="8456" max="8457" width="3" style="3" customWidth="1"/>
    <col min="8458" max="8458" width="3.5" style="3" customWidth="1"/>
    <col min="8459" max="8459" width="3.75" style="3" customWidth="1"/>
    <col min="8460" max="8460" width="3.375" style="3" customWidth="1"/>
    <col min="8461" max="8461" width="3.875" style="3" customWidth="1"/>
    <col min="8462" max="8462" width="6.625" style="3" customWidth="1"/>
    <col min="8463" max="8463" width="4.875" style="3" customWidth="1"/>
    <col min="8464" max="8464" width="4.125" style="3" customWidth="1"/>
    <col min="8465" max="8465" width="3.5" style="3" customWidth="1"/>
    <col min="8466" max="8466" width="4.625" style="3" customWidth="1"/>
    <col min="8467" max="8467" width="3" style="3" customWidth="1"/>
    <col min="8468" max="8468" width="4.625" style="3" customWidth="1"/>
    <col min="8469" max="8469" width="3.375" style="3" customWidth="1"/>
    <col min="8470" max="8470" width="4.25" style="3" customWidth="1"/>
    <col min="8471" max="8471" width="5" style="3" customWidth="1"/>
    <col min="8472" max="8472" width="5.125" style="3" customWidth="1"/>
    <col min="8473" max="8473" width="5.5" style="3" customWidth="1"/>
    <col min="8474" max="8701" width="9" style="3"/>
    <col min="8702" max="8703" width="3.625" style="3" customWidth="1"/>
    <col min="8704" max="8704" width="6.625" style="3" customWidth="1"/>
    <col min="8705" max="8705" width="5.5" style="3" customWidth="1"/>
    <col min="8706" max="8706" width="4.375" style="3" customWidth="1"/>
    <col min="8707" max="8707" width="5" style="3" customWidth="1"/>
    <col min="8708" max="8708" width="4.625" style="3" customWidth="1"/>
    <col min="8709" max="8709" width="4.75" style="3" customWidth="1"/>
    <col min="8710" max="8710" width="5.125" style="3" customWidth="1"/>
    <col min="8711" max="8711" width="5" style="3" customWidth="1"/>
    <col min="8712" max="8713" width="3" style="3" customWidth="1"/>
    <col min="8714" max="8714" width="3.5" style="3" customWidth="1"/>
    <col min="8715" max="8715" width="3.75" style="3" customWidth="1"/>
    <col min="8716" max="8716" width="3.375" style="3" customWidth="1"/>
    <col min="8717" max="8717" width="3.875" style="3" customWidth="1"/>
    <col min="8718" max="8718" width="6.625" style="3" customWidth="1"/>
    <col min="8719" max="8719" width="4.875" style="3" customWidth="1"/>
    <col min="8720" max="8720" width="4.125" style="3" customWidth="1"/>
    <col min="8721" max="8721" width="3.5" style="3" customWidth="1"/>
    <col min="8722" max="8722" width="4.625" style="3" customWidth="1"/>
    <col min="8723" max="8723" width="3" style="3" customWidth="1"/>
    <col min="8724" max="8724" width="4.625" style="3" customWidth="1"/>
    <col min="8725" max="8725" width="3.375" style="3" customWidth="1"/>
    <col min="8726" max="8726" width="4.25" style="3" customWidth="1"/>
    <col min="8727" max="8727" width="5" style="3" customWidth="1"/>
    <col min="8728" max="8728" width="5.125" style="3" customWidth="1"/>
    <col min="8729" max="8729" width="5.5" style="3" customWidth="1"/>
    <col min="8730" max="8957" width="9" style="3"/>
    <col min="8958" max="8959" width="3.625" style="3" customWidth="1"/>
    <col min="8960" max="8960" width="6.625" style="3" customWidth="1"/>
    <col min="8961" max="8961" width="5.5" style="3" customWidth="1"/>
    <col min="8962" max="8962" width="4.375" style="3" customWidth="1"/>
    <col min="8963" max="8963" width="5" style="3" customWidth="1"/>
    <col min="8964" max="8964" width="4.625" style="3" customWidth="1"/>
    <col min="8965" max="8965" width="4.75" style="3" customWidth="1"/>
    <col min="8966" max="8966" width="5.125" style="3" customWidth="1"/>
    <col min="8967" max="8967" width="5" style="3" customWidth="1"/>
    <col min="8968" max="8969" width="3" style="3" customWidth="1"/>
    <col min="8970" max="8970" width="3.5" style="3" customWidth="1"/>
    <col min="8971" max="8971" width="3.75" style="3" customWidth="1"/>
    <col min="8972" max="8972" width="3.375" style="3" customWidth="1"/>
    <col min="8973" max="8973" width="3.875" style="3" customWidth="1"/>
    <col min="8974" max="8974" width="6.625" style="3" customWidth="1"/>
    <col min="8975" max="8975" width="4.875" style="3" customWidth="1"/>
    <col min="8976" max="8976" width="4.125" style="3" customWidth="1"/>
    <col min="8977" max="8977" width="3.5" style="3" customWidth="1"/>
    <col min="8978" max="8978" width="4.625" style="3" customWidth="1"/>
    <col min="8979" max="8979" width="3" style="3" customWidth="1"/>
    <col min="8980" max="8980" width="4.625" style="3" customWidth="1"/>
    <col min="8981" max="8981" width="3.375" style="3" customWidth="1"/>
    <col min="8982" max="8982" width="4.25" style="3" customWidth="1"/>
    <col min="8983" max="8983" width="5" style="3" customWidth="1"/>
    <col min="8984" max="8984" width="5.125" style="3" customWidth="1"/>
    <col min="8985" max="8985" width="5.5" style="3" customWidth="1"/>
    <col min="8986" max="9213" width="9" style="3"/>
    <col min="9214" max="9215" width="3.625" style="3" customWidth="1"/>
    <col min="9216" max="9216" width="6.625" style="3" customWidth="1"/>
    <col min="9217" max="9217" width="5.5" style="3" customWidth="1"/>
    <col min="9218" max="9218" width="4.375" style="3" customWidth="1"/>
    <col min="9219" max="9219" width="5" style="3" customWidth="1"/>
    <col min="9220" max="9220" width="4.625" style="3" customWidth="1"/>
    <col min="9221" max="9221" width="4.75" style="3" customWidth="1"/>
    <col min="9222" max="9222" width="5.125" style="3" customWidth="1"/>
    <col min="9223" max="9223" width="5" style="3" customWidth="1"/>
    <col min="9224" max="9225" width="3" style="3" customWidth="1"/>
    <col min="9226" max="9226" width="3.5" style="3" customWidth="1"/>
    <col min="9227" max="9227" width="3.75" style="3" customWidth="1"/>
    <col min="9228" max="9228" width="3.375" style="3" customWidth="1"/>
    <col min="9229" max="9229" width="3.875" style="3" customWidth="1"/>
    <col min="9230" max="9230" width="6.625" style="3" customWidth="1"/>
    <col min="9231" max="9231" width="4.875" style="3" customWidth="1"/>
    <col min="9232" max="9232" width="4.125" style="3" customWidth="1"/>
    <col min="9233" max="9233" width="3.5" style="3" customWidth="1"/>
    <col min="9234" max="9234" width="4.625" style="3" customWidth="1"/>
    <col min="9235" max="9235" width="3" style="3" customWidth="1"/>
    <col min="9236" max="9236" width="4.625" style="3" customWidth="1"/>
    <col min="9237" max="9237" width="3.375" style="3" customWidth="1"/>
    <col min="9238" max="9238" width="4.25" style="3" customWidth="1"/>
    <col min="9239" max="9239" width="5" style="3" customWidth="1"/>
    <col min="9240" max="9240" width="5.125" style="3" customWidth="1"/>
    <col min="9241" max="9241" width="5.5" style="3" customWidth="1"/>
    <col min="9242" max="9469" width="9" style="3"/>
    <col min="9470" max="9471" width="3.625" style="3" customWidth="1"/>
    <col min="9472" max="9472" width="6.625" style="3" customWidth="1"/>
    <col min="9473" max="9473" width="5.5" style="3" customWidth="1"/>
    <col min="9474" max="9474" width="4.375" style="3" customWidth="1"/>
    <col min="9475" max="9475" width="5" style="3" customWidth="1"/>
    <col min="9476" max="9476" width="4.625" style="3" customWidth="1"/>
    <col min="9477" max="9477" width="4.75" style="3" customWidth="1"/>
    <col min="9478" max="9478" width="5.125" style="3" customWidth="1"/>
    <col min="9479" max="9479" width="5" style="3" customWidth="1"/>
    <col min="9480" max="9481" width="3" style="3" customWidth="1"/>
    <col min="9482" max="9482" width="3.5" style="3" customWidth="1"/>
    <col min="9483" max="9483" width="3.75" style="3" customWidth="1"/>
    <col min="9484" max="9484" width="3.375" style="3" customWidth="1"/>
    <col min="9485" max="9485" width="3.875" style="3" customWidth="1"/>
    <col min="9486" max="9486" width="6.625" style="3" customWidth="1"/>
    <col min="9487" max="9487" width="4.875" style="3" customWidth="1"/>
    <col min="9488" max="9488" width="4.125" style="3" customWidth="1"/>
    <col min="9489" max="9489" width="3.5" style="3" customWidth="1"/>
    <col min="9490" max="9490" width="4.625" style="3" customWidth="1"/>
    <col min="9491" max="9491" width="3" style="3" customWidth="1"/>
    <col min="9492" max="9492" width="4.625" style="3" customWidth="1"/>
    <col min="9493" max="9493" width="3.375" style="3" customWidth="1"/>
    <col min="9494" max="9494" width="4.25" style="3" customWidth="1"/>
    <col min="9495" max="9495" width="5" style="3" customWidth="1"/>
    <col min="9496" max="9496" width="5.125" style="3" customWidth="1"/>
    <col min="9497" max="9497" width="5.5" style="3" customWidth="1"/>
    <col min="9498" max="9725" width="9" style="3"/>
    <col min="9726" max="9727" width="3.625" style="3" customWidth="1"/>
    <col min="9728" max="9728" width="6.625" style="3" customWidth="1"/>
    <col min="9729" max="9729" width="5.5" style="3" customWidth="1"/>
    <col min="9730" max="9730" width="4.375" style="3" customWidth="1"/>
    <col min="9731" max="9731" width="5" style="3" customWidth="1"/>
    <col min="9732" max="9732" width="4.625" style="3" customWidth="1"/>
    <col min="9733" max="9733" width="4.75" style="3" customWidth="1"/>
    <col min="9734" max="9734" width="5.125" style="3" customWidth="1"/>
    <col min="9735" max="9735" width="5" style="3" customWidth="1"/>
    <col min="9736" max="9737" width="3" style="3" customWidth="1"/>
    <col min="9738" max="9738" width="3.5" style="3" customWidth="1"/>
    <col min="9739" max="9739" width="3.75" style="3" customWidth="1"/>
    <col min="9740" max="9740" width="3.375" style="3" customWidth="1"/>
    <col min="9741" max="9741" width="3.875" style="3" customWidth="1"/>
    <col min="9742" max="9742" width="6.625" style="3" customWidth="1"/>
    <col min="9743" max="9743" width="4.875" style="3" customWidth="1"/>
    <col min="9744" max="9744" width="4.125" style="3" customWidth="1"/>
    <col min="9745" max="9745" width="3.5" style="3" customWidth="1"/>
    <col min="9746" max="9746" width="4.625" style="3" customWidth="1"/>
    <col min="9747" max="9747" width="3" style="3" customWidth="1"/>
    <col min="9748" max="9748" width="4.625" style="3" customWidth="1"/>
    <col min="9749" max="9749" width="3.375" style="3" customWidth="1"/>
    <col min="9750" max="9750" width="4.25" style="3" customWidth="1"/>
    <col min="9751" max="9751" width="5" style="3" customWidth="1"/>
    <col min="9752" max="9752" width="5.125" style="3" customWidth="1"/>
    <col min="9753" max="9753" width="5.5" style="3" customWidth="1"/>
    <col min="9754" max="9981" width="9" style="3"/>
    <col min="9982" max="9983" width="3.625" style="3" customWidth="1"/>
    <col min="9984" max="9984" width="6.625" style="3" customWidth="1"/>
    <col min="9985" max="9985" width="5.5" style="3" customWidth="1"/>
    <col min="9986" max="9986" width="4.375" style="3" customWidth="1"/>
    <col min="9987" max="9987" width="5" style="3" customWidth="1"/>
    <col min="9988" max="9988" width="4.625" style="3" customWidth="1"/>
    <col min="9989" max="9989" width="4.75" style="3" customWidth="1"/>
    <col min="9990" max="9990" width="5.125" style="3" customWidth="1"/>
    <col min="9991" max="9991" width="5" style="3" customWidth="1"/>
    <col min="9992" max="9993" width="3" style="3" customWidth="1"/>
    <col min="9994" max="9994" width="3.5" style="3" customWidth="1"/>
    <col min="9995" max="9995" width="3.75" style="3" customWidth="1"/>
    <col min="9996" max="9996" width="3.375" style="3" customWidth="1"/>
    <col min="9997" max="9997" width="3.875" style="3" customWidth="1"/>
    <col min="9998" max="9998" width="6.625" style="3" customWidth="1"/>
    <col min="9999" max="9999" width="4.875" style="3" customWidth="1"/>
    <col min="10000" max="10000" width="4.125" style="3" customWidth="1"/>
    <col min="10001" max="10001" width="3.5" style="3" customWidth="1"/>
    <col min="10002" max="10002" width="4.625" style="3" customWidth="1"/>
    <col min="10003" max="10003" width="3" style="3" customWidth="1"/>
    <col min="10004" max="10004" width="4.625" style="3" customWidth="1"/>
    <col min="10005" max="10005" width="3.375" style="3" customWidth="1"/>
    <col min="10006" max="10006" width="4.25" style="3" customWidth="1"/>
    <col min="10007" max="10007" width="5" style="3" customWidth="1"/>
    <col min="10008" max="10008" width="5.125" style="3" customWidth="1"/>
    <col min="10009" max="10009" width="5.5" style="3" customWidth="1"/>
    <col min="10010" max="10237" width="9" style="3"/>
    <col min="10238" max="10239" width="3.625" style="3" customWidth="1"/>
    <col min="10240" max="10240" width="6.625" style="3" customWidth="1"/>
    <col min="10241" max="10241" width="5.5" style="3" customWidth="1"/>
    <col min="10242" max="10242" width="4.375" style="3" customWidth="1"/>
    <col min="10243" max="10243" width="5" style="3" customWidth="1"/>
    <col min="10244" max="10244" width="4.625" style="3" customWidth="1"/>
    <col min="10245" max="10245" width="4.75" style="3" customWidth="1"/>
    <col min="10246" max="10246" width="5.125" style="3" customWidth="1"/>
    <col min="10247" max="10247" width="5" style="3" customWidth="1"/>
    <col min="10248" max="10249" width="3" style="3" customWidth="1"/>
    <col min="10250" max="10250" width="3.5" style="3" customWidth="1"/>
    <col min="10251" max="10251" width="3.75" style="3" customWidth="1"/>
    <col min="10252" max="10252" width="3.375" style="3" customWidth="1"/>
    <col min="10253" max="10253" width="3.875" style="3" customWidth="1"/>
    <col min="10254" max="10254" width="6.625" style="3" customWidth="1"/>
    <col min="10255" max="10255" width="4.875" style="3" customWidth="1"/>
    <col min="10256" max="10256" width="4.125" style="3" customWidth="1"/>
    <col min="10257" max="10257" width="3.5" style="3" customWidth="1"/>
    <col min="10258" max="10258" width="4.625" style="3" customWidth="1"/>
    <col min="10259" max="10259" width="3" style="3" customWidth="1"/>
    <col min="10260" max="10260" width="4.625" style="3" customWidth="1"/>
    <col min="10261" max="10261" width="3.375" style="3" customWidth="1"/>
    <col min="10262" max="10262" width="4.25" style="3" customWidth="1"/>
    <col min="10263" max="10263" width="5" style="3" customWidth="1"/>
    <col min="10264" max="10264" width="5.125" style="3" customWidth="1"/>
    <col min="10265" max="10265" width="5.5" style="3" customWidth="1"/>
    <col min="10266" max="10493" width="9" style="3"/>
    <col min="10494" max="10495" width="3.625" style="3" customWidth="1"/>
    <col min="10496" max="10496" width="6.625" style="3" customWidth="1"/>
    <col min="10497" max="10497" width="5.5" style="3" customWidth="1"/>
    <col min="10498" max="10498" width="4.375" style="3" customWidth="1"/>
    <col min="10499" max="10499" width="5" style="3" customWidth="1"/>
    <col min="10500" max="10500" width="4.625" style="3" customWidth="1"/>
    <col min="10501" max="10501" width="4.75" style="3" customWidth="1"/>
    <col min="10502" max="10502" width="5.125" style="3" customWidth="1"/>
    <col min="10503" max="10503" width="5" style="3" customWidth="1"/>
    <col min="10504" max="10505" width="3" style="3" customWidth="1"/>
    <col min="10506" max="10506" width="3.5" style="3" customWidth="1"/>
    <col min="10507" max="10507" width="3.75" style="3" customWidth="1"/>
    <col min="10508" max="10508" width="3.375" style="3" customWidth="1"/>
    <col min="10509" max="10509" width="3.875" style="3" customWidth="1"/>
    <col min="10510" max="10510" width="6.625" style="3" customWidth="1"/>
    <col min="10511" max="10511" width="4.875" style="3" customWidth="1"/>
    <col min="10512" max="10512" width="4.125" style="3" customWidth="1"/>
    <col min="10513" max="10513" width="3.5" style="3" customWidth="1"/>
    <col min="10514" max="10514" width="4.625" style="3" customWidth="1"/>
    <col min="10515" max="10515" width="3" style="3" customWidth="1"/>
    <col min="10516" max="10516" width="4.625" style="3" customWidth="1"/>
    <col min="10517" max="10517" width="3.375" style="3" customWidth="1"/>
    <col min="10518" max="10518" width="4.25" style="3" customWidth="1"/>
    <col min="10519" max="10519" width="5" style="3" customWidth="1"/>
    <col min="10520" max="10520" width="5.125" style="3" customWidth="1"/>
    <col min="10521" max="10521" width="5.5" style="3" customWidth="1"/>
    <col min="10522" max="10749" width="9" style="3"/>
    <col min="10750" max="10751" width="3.625" style="3" customWidth="1"/>
    <col min="10752" max="10752" width="6.625" style="3" customWidth="1"/>
    <col min="10753" max="10753" width="5.5" style="3" customWidth="1"/>
    <col min="10754" max="10754" width="4.375" style="3" customWidth="1"/>
    <col min="10755" max="10755" width="5" style="3" customWidth="1"/>
    <col min="10756" max="10756" width="4.625" style="3" customWidth="1"/>
    <col min="10757" max="10757" width="4.75" style="3" customWidth="1"/>
    <col min="10758" max="10758" width="5.125" style="3" customWidth="1"/>
    <col min="10759" max="10759" width="5" style="3" customWidth="1"/>
    <col min="10760" max="10761" width="3" style="3" customWidth="1"/>
    <col min="10762" max="10762" width="3.5" style="3" customWidth="1"/>
    <col min="10763" max="10763" width="3.75" style="3" customWidth="1"/>
    <col min="10764" max="10764" width="3.375" style="3" customWidth="1"/>
    <col min="10765" max="10765" width="3.875" style="3" customWidth="1"/>
    <col min="10766" max="10766" width="6.625" style="3" customWidth="1"/>
    <col min="10767" max="10767" width="4.875" style="3" customWidth="1"/>
    <col min="10768" max="10768" width="4.125" style="3" customWidth="1"/>
    <col min="10769" max="10769" width="3.5" style="3" customWidth="1"/>
    <col min="10770" max="10770" width="4.625" style="3" customWidth="1"/>
    <col min="10771" max="10771" width="3" style="3" customWidth="1"/>
    <col min="10772" max="10772" width="4.625" style="3" customWidth="1"/>
    <col min="10773" max="10773" width="3.375" style="3" customWidth="1"/>
    <col min="10774" max="10774" width="4.25" style="3" customWidth="1"/>
    <col min="10775" max="10775" width="5" style="3" customWidth="1"/>
    <col min="10776" max="10776" width="5.125" style="3" customWidth="1"/>
    <col min="10777" max="10777" width="5.5" style="3" customWidth="1"/>
    <col min="10778" max="11005" width="9" style="3"/>
    <col min="11006" max="11007" width="3.625" style="3" customWidth="1"/>
    <col min="11008" max="11008" width="6.625" style="3" customWidth="1"/>
    <col min="11009" max="11009" width="5.5" style="3" customWidth="1"/>
    <col min="11010" max="11010" width="4.375" style="3" customWidth="1"/>
    <col min="11011" max="11011" width="5" style="3" customWidth="1"/>
    <col min="11012" max="11012" width="4.625" style="3" customWidth="1"/>
    <col min="11013" max="11013" width="4.75" style="3" customWidth="1"/>
    <col min="11014" max="11014" width="5.125" style="3" customWidth="1"/>
    <col min="11015" max="11015" width="5" style="3" customWidth="1"/>
    <col min="11016" max="11017" width="3" style="3" customWidth="1"/>
    <col min="11018" max="11018" width="3.5" style="3" customWidth="1"/>
    <col min="11019" max="11019" width="3.75" style="3" customWidth="1"/>
    <col min="11020" max="11020" width="3.375" style="3" customWidth="1"/>
    <col min="11021" max="11021" width="3.875" style="3" customWidth="1"/>
    <col min="11022" max="11022" width="6.625" style="3" customWidth="1"/>
    <col min="11023" max="11023" width="4.875" style="3" customWidth="1"/>
    <col min="11024" max="11024" width="4.125" style="3" customWidth="1"/>
    <col min="11025" max="11025" width="3.5" style="3" customWidth="1"/>
    <col min="11026" max="11026" width="4.625" style="3" customWidth="1"/>
    <col min="11027" max="11027" width="3" style="3" customWidth="1"/>
    <col min="11028" max="11028" width="4.625" style="3" customWidth="1"/>
    <col min="11029" max="11029" width="3.375" style="3" customWidth="1"/>
    <col min="11030" max="11030" width="4.25" style="3" customWidth="1"/>
    <col min="11031" max="11031" width="5" style="3" customWidth="1"/>
    <col min="11032" max="11032" width="5.125" style="3" customWidth="1"/>
    <col min="11033" max="11033" width="5.5" style="3" customWidth="1"/>
    <col min="11034" max="11261" width="9" style="3"/>
    <col min="11262" max="11263" width="3.625" style="3" customWidth="1"/>
    <col min="11264" max="11264" width="6.625" style="3" customWidth="1"/>
    <col min="11265" max="11265" width="5.5" style="3" customWidth="1"/>
    <col min="11266" max="11266" width="4.375" style="3" customWidth="1"/>
    <col min="11267" max="11267" width="5" style="3" customWidth="1"/>
    <col min="11268" max="11268" width="4.625" style="3" customWidth="1"/>
    <col min="11269" max="11269" width="4.75" style="3" customWidth="1"/>
    <col min="11270" max="11270" width="5.125" style="3" customWidth="1"/>
    <col min="11271" max="11271" width="5" style="3" customWidth="1"/>
    <col min="11272" max="11273" width="3" style="3" customWidth="1"/>
    <col min="11274" max="11274" width="3.5" style="3" customWidth="1"/>
    <col min="11275" max="11275" width="3.75" style="3" customWidth="1"/>
    <col min="11276" max="11276" width="3.375" style="3" customWidth="1"/>
    <col min="11277" max="11277" width="3.875" style="3" customWidth="1"/>
    <col min="11278" max="11278" width="6.625" style="3" customWidth="1"/>
    <col min="11279" max="11279" width="4.875" style="3" customWidth="1"/>
    <col min="11280" max="11280" width="4.125" style="3" customWidth="1"/>
    <col min="11281" max="11281" width="3.5" style="3" customWidth="1"/>
    <col min="11282" max="11282" width="4.625" style="3" customWidth="1"/>
    <col min="11283" max="11283" width="3" style="3" customWidth="1"/>
    <col min="11284" max="11284" width="4.625" style="3" customWidth="1"/>
    <col min="11285" max="11285" width="3.375" style="3" customWidth="1"/>
    <col min="11286" max="11286" width="4.25" style="3" customWidth="1"/>
    <col min="11287" max="11287" width="5" style="3" customWidth="1"/>
    <col min="11288" max="11288" width="5.125" style="3" customWidth="1"/>
    <col min="11289" max="11289" width="5.5" style="3" customWidth="1"/>
    <col min="11290" max="11517" width="9" style="3"/>
    <col min="11518" max="11519" width="3.625" style="3" customWidth="1"/>
    <col min="11520" max="11520" width="6.625" style="3" customWidth="1"/>
    <col min="11521" max="11521" width="5.5" style="3" customWidth="1"/>
    <col min="11522" max="11522" width="4.375" style="3" customWidth="1"/>
    <col min="11523" max="11523" width="5" style="3" customWidth="1"/>
    <col min="11524" max="11524" width="4.625" style="3" customWidth="1"/>
    <col min="11525" max="11525" width="4.75" style="3" customWidth="1"/>
    <col min="11526" max="11526" width="5.125" style="3" customWidth="1"/>
    <col min="11527" max="11527" width="5" style="3" customWidth="1"/>
    <col min="11528" max="11529" width="3" style="3" customWidth="1"/>
    <col min="11530" max="11530" width="3.5" style="3" customWidth="1"/>
    <col min="11531" max="11531" width="3.75" style="3" customWidth="1"/>
    <col min="11532" max="11532" width="3.375" style="3" customWidth="1"/>
    <col min="11533" max="11533" width="3.875" style="3" customWidth="1"/>
    <col min="11534" max="11534" width="6.625" style="3" customWidth="1"/>
    <col min="11535" max="11535" width="4.875" style="3" customWidth="1"/>
    <col min="11536" max="11536" width="4.125" style="3" customWidth="1"/>
    <col min="11537" max="11537" width="3.5" style="3" customWidth="1"/>
    <col min="11538" max="11538" width="4.625" style="3" customWidth="1"/>
    <col min="11539" max="11539" width="3" style="3" customWidth="1"/>
    <col min="11540" max="11540" width="4.625" style="3" customWidth="1"/>
    <col min="11541" max="11541" width="3.375" style="3" customWidth="1"/>
    <col min="11542" max="11542" width="4.25" style="3" customWidth="1"/>
    <col min="11543" max="11543" width="5" style="3" customWidth="1"/>
    <col min="11544" max="11544" width="5.125" style="3" customWidth="1"/>
    <col min="11545" max="11545" width="5.5" style="3" customWidth="1"/>
    <col min="11546" max="11773" width="9" style="3"/>
    <col min="11774" max="11775" width="3.625" style="3" customWidth="1"/>
    <col min="11776" max="11776" width="6.625" style="3" customWidth="1"/>
    <col min="11777" max="11777" width="5.5" style="3" customWidth="1"/>
    <col min="11778" max="11778" width="4.375" style="3" customWidth="1"/>
    <col min="11779" max="11779" width="5" style="3" customWidth="1"/>
    <col min="11780" max="11780" width="4.625" style="3" customWidth="1"/>
    <col min="11781" max="11781" width="4.75" style="3" customWidth="1"/>
    <col min="11782" max="11782" width="5.125" style="3" customWidth="1"/>
    <col min="11783" max="11783" width="5" style="3" customWidth="1"/>
    <col min="11784" max="11785" width="3" style="3" customWidth="1"/>
    <col min="11786" max="11786" width="3.5" style="3" customWidth="1"/>
    <col min="11787" max="11787" width="3.75" style="3" customWidth="1"/>
    <col min="11788" max="11788" width="3.375" style="3" customWidth="1"/>
    <col min="11789" max="11789" width="3.875" style="3" customWidth="1"/>
    <col min="11790" max="11790" width="6.625" style="3" customWidth="1"/>
    <col min="11791" max="11791" width="4.875" style="3" customWidth="1"/>
    <col min="11792" max="11792" width="4.125" style="3" customWidth="1"/>
    <col min="11793" max="11793" width="3.5" style="3" customWidth="1"/>
    <col min="11794" max="11794" width="4.625" style="3" customWidth="1"/>
    <col min="11795" max="11795" width="3" style="3" customWidth="1"/>
    <col min="11796" max="11796" width="4.625" style="3" customWidth="1"/>
    <col min="11797" max="11797" width="3.375" style="3" customWidth="1"/>
    <col min="11798" max="11798" width="4.25" style="3" customWidth="1"/>
    <col min="11799" max="11799" width="5" style="3" customWidth="1"/>
    <col min="11800" max="11800" width="5.125" style="3" customWidth="1"/>
    <col min="11801" max="11801" width="5.5" style="3" customWidth="1"/>
    <col min="11802" max="12029" width="9" style="3"/>
    <col min="12030" max="12031" width="3.625" style="3" customWidth="1"/>
    <col min="12032" max="12032" width="6.625" style="3" customWidth="1"/>
    <col min="12033" max="12033" width="5.5" style="3" customWidth="1"/>
    <col min="12034" max="12034" width="4.375" style="3" customWidth="1"/>
    <col min="12035" max="12035" width="5" style="3" customWidth="1"/>
    <col min="12036" max="12036" width="4.625" style="3" customWidth="1"/>
    <col min="12037" max="12037" width="4.75" style="3" customWidth="1"/>
    <col min="12038" max="12038" width="5.125" style="3" customWidth="1"/>
    <col min="12039" max="12039" width="5" style="3" customWidth="1"/>
    <col min="12040" max="12041" width="3" style="3" customWidth="1"/>
    <col min="12042" max="12042" width="3.5" style="3" customWidth="1"/>
    <col min="12043" max="12043" width="3.75" style="3" customWidth="1"/>
    <col min="12044" max="12044" width="3.375" style="3" customWidth="1"/>
    <col min="12045" max="12045" width="3.875" style="3" customWidth="1"/>
    <col min="12046" max="12046" width="6.625" style="3" customWidth="1"/>
    <col min="12047" max="12047" width="4.875" style="3" customWidth="1"/>
    <col min="12048" max="12048" width="4.125" style="3" customWidth="1"/>
    <col min="12049" max="12049" width="3.5" style="3" customWidth="1"/>
    <col min="12050" max="12050" width="4.625" style="3" customWidth="1"/>
    <col min="12051" max="12051" width="3" style="3" customWidth="1"/>
    <col min="12052" max="12052" width="4.625" style="3" customWidth="1"/>
    <col min="12053" max="12053" width="3.375" style="3" customWidth="1"/>
    <col min="12054" max="12054" width="4.25" style="3" customWidth="1"/>
    <col min="12055" max="12055" width="5" style="3" customWidth="1"/>
    <col min="12056" max="12056" width="5.125" style="3" customWidth="1"/>
    <col min="12057" max="12057" width="5.5" style="3" customWidth="1"/>
    <col min="12058" max="12285" width="9" style="3"/>
    <col min="12286" max="12287" width="3.625" style="3" customWidth="1"/>
    <col min="12288" max="12288" width="6.625" style="3" customWidth="1"/>
    <col min="12289" max="12289" width="5.5" style="3" customWidth="1"/>
    <col min="12290" max="12290" width="4.375" style="3" customWidth="1"/>
    <col min="12291" max="12291" width="5" style="3" customWidth="1"/>
    <col min="12292" max="12292" width="4.625" style="3" customWidth="1"/>
    <col min="12293" max="12293" width="4.75" style="3" customWidth="1"/>
    <col min="12294" max="12294" width="5.125" style="3" customWidth="1"/>
    <col min="12295" max="12295" width="5" style="3" customWidth="1"/>
    <col min="12296" max="12297" width="3" style="3" customWidth="1"/>
    <col min="12298" max="12298" width="3.5" style="3" customWidth="1"/>
    <col min="12299" max="12299" width="3.75" style="3" customWidth="1"/>
    <col min="12300" max="12300" width="3.375" style="3" customWidth="1"/>
    <col min="12301" max="12301" width="3.875" style="3" customWidth="1"/>
    <col min="12302" max="12302" width="6.625" style="3" customWidth="1"/>
    <col min="12303" max="12303" width="4.875" style="3" customWidth="1"/>
    <col min="12304" max="12304" width="4.125" style="3" customWidth="1"/>
    <col min="12305" max="12305" width="3.5" style="3" customWidth="1"/>
    <col min="12306" max="12306" width="4.625" style="3" customWidth="1"/>
    <col min="12307" max="12307" width="3" style="3" customWidth="1"/>
    <col min="12308" max="12308" width="4.625" style="3" customWidth="1"/>
    <col min="12309" max="12309" width="3.375" style="3" customWidth="1"/>
    <col min="12310" max="12310" width="4.25" style="3" customWidth="1"/>
    <col min="12311" max="12311" width="5" style="3" customWidth="1"/>
    <col min="12312" max="12312" width="5.125" style="3" customWidth="1"/>
    <col min="12313" max="12313" width="5.5" style="3" customWidth="1"/>
    <col min="12314" max="12541" width="9" style="3"/>
    <col min="12542" max="12543" width="3.625" style="3" customWidth="1"/>
    <col min="12544" max="12544" width="6.625" style="3" customWidth="1"/>
    <col min="12545" max="12545" width="5.5" style="3" customWidth="1"/>
    <col min="12546" max="12546" width="4.375" style="3" customWidth="1"/>
    <col min="12547" max="12547" width="5" style="3" customWidth="1"/>
    <col min="12548" max="12548" width="4.625" style="3" customWidth="1"/>
    <col min="12549" max="12549" width="4.75" style="3" customWidth="1"/>
    <col min="12550" max="12550" width="5.125" style="3" customWidth="1"/>
    <col min="12551" max="12551" width="5" style="3" customWidth="1"/>
    <col min="12552" max="12553" width="3" style="3" customWidth="1"/>
    <col min="12554" max="12554" width="3.5" style="3" customWidth="1"/>
    <col min="12555" max="12555" width="3.75" style="3" customWidth="1"/>
    <col min="12556" max="12556" width="3.375" style="3" customWidth="1"/>
    <col min="12557" max="12557" width="3.875" style="3" customWidth="1"/>
    <col min="12558" max="12558" width="6.625" style="3" customWidth="1"/>
    <col min="12559" max="12559" width="4.875" style="3" customWidth="1"/>
    <col min="12560" max="12560" width="4.125" style="3" customWidth="1"/>
    <col min="12561" max="12561" width="3.5" style="3" customWidth="1"/>
    <col min="12562" max="12562" width="4.625" style="3" customWidth="1"/>
    <col min="12563" max="12563" width="3" style="3" customWidth="1"/>
    <col min="12564" max="12564" width="4.625" style="3" customWidth="1"/>
    <col min="12565" max="12565" width="3.375" style="3" customWidth="1"/>
    <col min="12566" max="12566" width="4.25" style="3" customWidth="1"/>
    <col min="12567" max="12567" width="5" style="3" customWidth="1"/>
    <col min="12568" max="12568" width="5.125" style="3" customWidth="1"/>
    <col min="12569" max="12569" width="5.5" style="3" customWidth="1"/>
    <col min="12570" max="12797" width="9" style="3"/>
    <col min="12798" max="12799" width="3.625" style="3" customWidth="1"/>
    <col min="12800" max="12800" width="6.625" style="3" customWidth="1"/>
    <col min="12801" max="12801" width="5.5" style="3" customWidth="1"/>
    <col min="12802" max="12802" width="4.375" style="3" customWidth="1"/>
    <col min="12803" max="12803" width="5" style="3" customWidth="1"/>
    <col min="12804" max="12804" width="4.625" style="3" customWidth="1"/>
    <col min="12805" max="12805" width="4.75" style="3" customWidth="1"/>
    <col min="12806" max="12806" width="5.125" style="3" customWidth="1"/>
    <col min="12807" max="12807" width="5" style="3" customWidth="1"/>
    <col min="12808" max="12809" width="3" style="3" customWidth="1"/>
    <col min="12810" max="12810" width="3.5" style="3" customWidth="1"/>
    <col min="12811" max="12811" width="3.75" style="3" customWidth="1"/>
    <col min="12812" max="12812" width="3.375" style="3" customWidth="1"/>
    <col min="12813" max="12813" width="3.875" style="3" customWidth="1"/>
    <col min="12814" max="12814" width="6.625" style="3" customWidth="1"/>
    <col min="12815" max="12815" width="4.875" style="3" customWidth="1"/>
    <col min="12816" max="12816" width="4.125" style="3" customWidth="1"/>
    <col min="12817" max="12817" width="3.5" style="3" customWidth="1"/>
    <col min="12818" max="12818" width="4.625" style="3" customWidth="1"/>
    <col min="12819" max="12819" width="3" style="3" customWidth="1"/>
    <col min="12820" max="12820" width="4.625" style="3" customWidth="1"/>
    <col min="12821" max="12821" width="3.375" style="3" customWidth="1"/>
    <col min="12822" max="12822" width="4.25" style="3" customWidth="1"/>
    <col min="12823" max="12823" width="5" style="3" customWidth="1"/>
    <col min="12824" max="12824" width="5.125" style="3" customWidth="1"/>
    <col min="12825" max="12825" width="5.5" style="3" customWidth="1"/>
    <col min="12826" max="13053" width="9" style="3"/>
    <col min="13054" max="13055" width="3.625" style="3" customWidth="1"/>
    <col min="13056" max="13056" width="6.625" style="3" customWidth="1"/>
    <col min="13057" max="13057" width="5.5" style="3" customWidth="1"/>
    <col min="13058" max="13058" width="4.375" style="3" customWidth="1"/>
    <col min="13059" max="13059" width="5" style="3" customWidth="1"/>
    <col min="13060" max="13060" width="4.625" style="3" customWidth="1"/>
    <col min="13061" max="13061" width="4.75" style="3" customWidth="1"/>
    <col min="13062" max="13062" width="5.125" style="3" customWidth="1"/>
    <col min="13063" max="13063" width="5" style="3" customWidth="1"/>
    <col min="13064" max="13065" width="3" style="3" customWidth="1"/>
    <col min="13066" max="13066" width="3.5" style="3" customWidth="1"/>
    <col min="13067" max="13067" width="3.75" style="3" customWidth="1"/>
    <col min="13068" max="13068" width="3.375" style="3" customWidth="1"/>
    <col min="13069" max="13069" width="3.875" style="3" customWidth="1"/>
    <col min="13070" max="13070" width="6.625" style="3" customWidth="1"/>
    <col min="13071" max="13071" width="4.875" style="3" customWidth="1"/>
    <col min="13072" max="13072" width="4.125" style="3" customWidth="1"/>
    <col min="13073" max="13073" width="3.5" style="3" customWidth="1"/>
    <col min="13074" max="13074" width="4.625" style="3" customWidth="1"/>
    <col min="13075" max="13075" width="3" style="3" customWidth="1"/>
    <col min="13076" max="13076" width="4.625" style="3" customWidth="1"/>
    <col min="13077" max="13077" width="3.375" style="3" customWidth="1"/>
    <col min="13078" max="13078" width="4.25" style="3" customWidth="1"/>
    <col min="13079" max="13079" width="5" style="3" customWidth="1"/>
    <col min="13080" max="13080" width="5.125" style="3" customWidth="1"/>
    <col min="13081" max="13081" width="5.5" style="3" customWidth="1"/>
    <col min="13082" max="13309" width="9" style="3"/>
    <col min="13310" max="13311" width="3.625" style="3" customWidth="1"/>
    <col min="13312" max="13312" width="6.625" style="3" customWidth="1"/>
    <col min="13313" max="13313" width="5.5" style="3" customWidth="1"/>
    <col min="13314" max="13314" width="4.375" style="3" customWidth="1"/>
    <col min="13315" max="13315" width="5" style="3" customWidth="1"/>
    <col min="13316" max="13316" width="4.625" style="3" customWidth="1"/>
    <col min="13317" max="13317" width="4.75" style="3" customWidth="1"/>
    <col min="13318" max="13318" width="5.125" style="3" customWidth="1"/>
    <col min="13319" max="13319" width="5" style="3" customWidth="1"/>
    <col min="13320" max="13321" width="3" style="3" customWidth="1"/>
    <col min="13322" max="13322" width="3.5" style="3" customWidth="1"/>
    <col min="13323" max="13323" width="3.75" style="3" customWidth="1"/>
    <col min="13324" max="13324" width="3.375" style="3" customWidth="1"/>
    <col min="13325" max="13325" width="3.875" style="3" customWidth="1"/>
    <col min="13326" max="13326" width="6.625" style="3" customWidth="1"/>
    <col min="13327" max="13327" width="4.875" style="3" customWidth="1"/>
    <col min="13328" max="13328" width="4.125" style="3" customWidth="1"/>
    <col min="13329" max="13329" width="3.5" style="3" customWidth="1"/>
    <col min="13330" max="13330" width="4.625" style="3" customWidth="1"/>
    <col min="13331" max="13331" width="3" style="3" customWidth="1"/>
    <col min="13332" max="13332" width="4.625" style="3" customWidth="1"/>
    <col min="13333" max="13333" width="3.375" style="3" customWidth="1"/>
    <col min="13334" max="13334" width="4.25" style="3" customWidth="1"/>
    <col min="13335" max="13335" width="5" style="3" customWidth="1"/>
    <col min="13336" max="13336" width="5.125" style="3" customWidth="1"/>
    <col min="13337" max="13337" width="5.5" style="3" customWidth="1"/>
    <col min="13338" max="13565" width="9" style="3"/>
    <col min="13566" max="13567" width="3.625" style="3" customWidth="1"/>
    <col min="13568" max="13568" width="6.625" style="3" customWidth="1"/>
    <col min="13569" max="13569" width="5.5" style="3" customWidth="1"/>
    <col min="13570" max="13570" width="4.375" style="3" customWidth="1"/>
    <col min="13571" max="13571" width="5" style="3" customWidth="1"/>
    <col min="13572" max="13572" width="4.625" style="3" customWidth="1"/>
    <col min="13573" max="13573" width="4.75" style="3" customWidth="1"/>
    <col min="13574" max="13574" width="5.125" style="3" customWidth="1"/>
    <col min="13575" max="13575" width="5" style="3" customWidth="1"/>
    <col min="13576" max="13577" width="3" style="3" customWidth="1"/>
    <col min="13578" max="13578" width="3.5" style="3" customWidth="1"/>
    <col min="13579" max="13579" width="3.75" style="3" customWidth="1"/>
    <col min="13580" max="13580" width="3.375" style="3" customWidth="1"/>
    <col min="13581" max="13581" width="3.875" style="3" customWidth="1"/>
    <col min="13582" max="13582" width="6.625" style="3" customWidth="1"/>
    <col min="13583" max="13583" width="4.875" style="3" customWidth="1"/>
    <col min="13584" max="13584" width="4.125" style="3" customWidth="1"/>
    <col min="13585" max="13585" width="3.5" style="3" customWidth="1"/>
    <col min="13586" max="13586" width="4.625" style="3" customWidth="1"/>
    <col min="13587" max="13587" width="3" style="3" customWidth="1"/>
    <col min="13588" max="13588" width="4.625" style="3" customWidth="1"/>
    <col min="13589" max="13589" width="3.375" style="3" customWidth="1"/>
    <col min="13590" max="13590" width="4.25" style="3" customWidth="1"/>
    <col min="13591" max="13591" width="5" style="3" customWidth="1"/>
    <col min="13592" max="13592" width="5.125" style="3" customWidth="1"/>
    <col min="13593" max="13593" width="5.5" style="3" customWidth="1"/>
    <col min="13594" max="13821" width="9" style="3"/>
    <col min="13822" max="13823" width="3.625" style="3" customWidth="1"/>
    <col min="13824" max="13824" width="6.625" style="3" customWidth="1"/>
    <col min="13825" max="13825" width="5.5" style="3" customWidth="1"/>
    <col min="13826" max="13826" width="4.375" style="3" customWidth="1"/>
    <col min="13827" max="13827" width="5" style="3" customWidth="1"/>
    <col min="13828" max="13828" width="4.625" style="3" customWidth="1"/>
    <col min="13829" max="13829" width="4.75" style="3" customWidth="1"/>
    <col min="13830" max="13830" width="5.125" style="3" customWidth="1"/>
    <col min="13831" max="13831" width="5" style="3" customWidth="1"/>
    <col min="13832" max="13833" width="3" style="3" customWidth="1"/>
    <col min="13834" max="13834" width="3.5" style="3" customWidth="1"/>
    <col min="13835" max="13835" width="3.75" style="3" customWidth="1"/>
    <col min="13836" max="13836" width="3.375" style="3" customWidth="1"/>
    <col min="13837" max="13837" width="3.875" style="3" customWidth="1"/>
    <col min="13838" max="13838" width="6.625" style="3" customWidth="1"/>
    <col min="13839" max="13839" width="4.875" style="3" customWidth="1"/>
    <col min="13840" max="13840" width="4.125" style="3" customWidth="1"/>
    <col min="13841" max="13841" width="3.5" style="3" customWidth="1"/>
    <col min="13842" max="13842" width="4.625" style="3" customWidth="1"/>
    <col min="13843" max="13843" width="3" style="3" customWidth="1"/>
    <col min="13844" max="13844" width="4.625" style="3" customWidth="1"/>
    <col min="13845" max="13845" width="3.375" style="3" customWidth="1"/>
    <col min="13846" max="13846" width="4.25" style="3" customWidth="1"/>
    <col min="13847" max="13847" width="5" style="3" customWidth="1"/>
    <col min="13848" max="13848" width="5.125" style="3" customWidth="1"/>
    <col min="13849" max="13849" width="5.5" style="3" customWidth="1"/>
    <col min="13850" max="14077" width="9" style="3"/>
    <col min="14078" max="14079" width="3.625" style="3" customWidth="1"/>
    <col min="14080" max="14080" width="6.625" style="3" customWidth="1"/>
    <col min="14081" max="14081" width="5.5" style="3" customWidth="1"/>
    <col min="14082" max="14082" width="4.375" style="3" customWidth="1"/>
    <col min="14083" max="14083" width="5" style="3" customWidth="1"/>
    <col min="14084" max="14084" width="4.625" style="3" customWidth="1"/>
    <col min="14085" max="14085" width="4.75" style="3" customWidth="1"/>
    <col min="14086" max="14086" width="5.125" style="3" customWidth="1"/>
    <col min="14087" max="14087" width="5" style="3" customWidth="1"/>
    <col min="14088" max="14089" width="3" style="3" customWidth="1"/>
    <col min="14090" max="14090" width="3.5" style="3" customWidth="1"/>
    <col min="14091" max="14091" width="3.75" style="3" customWidth="1"/>
    <col min="14092" max="14092" width="3.375" style="3" customWidth="1"/>
    <col min="14093" max="14093" width="3.875" style="3" customWidth="1"/>
    <col min="14094" max="14094" width="6.625" style="3" customWidth="1"/>
    <col min="14095" max="14095" width="4.875" style="3" customWidth="1"/>
    <col min="14096" max="14096" width="4.125" style="3" customWidth="1"/>
    <col min="14097" max="14097" width="3.5" style="3" customWidth="1"/>
    <col min="14098" max="14098" width="4.625" style="3" customWidth="1"/>
    <col min="14099" max="14099" width="3" style="3" customWidth="1"/>
    <col min="14100" max="14100" width="4.625" style="3" customWidth="1"/>
    <col min="14101" max="14101" width="3.375" style="3" customWidth="1"/>
    <col min="14102" max="14102" width="4.25" style="3" customWidth="1"/>
    <col min="14103" max="14103" width="5" style="3" customWidth="1"/>
    <col min="14104" max="14104" width="5.125" style="3" customWidth="1"/>
    <col min="14105" max="14105" width="5.5" style="3" customWidth="1"/>
    <col min="14106" max="14333" width="9" style="3"/>
    <col min="14334" max="14335" width="3.625" style="3" customWidth="1"/>
    <col min="14336" max="14336" width="6.625" style="3" customWidth="1"/>
    <col min="14337" max="14337" width="5.5" style="3" customWidth="1"/>
    <col min="14338" max="14338" width="4.375" style="3" customWidth="1"/>
    <col min="14339" max="14339" width="5" style="3" customWidth="1"/>
    <col min="14340" max="14340" width="4.625" style="3" customWidth="1"/>
    <col min="14341" max="14341" width="4.75" style="3" customWidth="1"/>
    <col min="14342" max="14342" width="5.125" style="3" customWidth="1"/>
    <col min="14343" max="14343" width="5" style="3" customWidth="1"/>
    <col min="14344" max="14345" width="3" style="3" customWidth="1"/>
    <col min="14346" max="14346" width="3.5" style="3" customWidth="1"/>
    <col min="14347" max="14347" width="3.75" style="3" customWidth="1"/>
    <col min="14348" max="14348" width="3.375" style="3" customWidth="1"/>
    <col min="14349" max="14349" width="3.875" style="3" customWidth="1"/>
    <col min="14350" max="14350" width="6.625" style="3" customWidth="1"/>
    <col min="14351" max="14351" width="4.875" style="3" customWidth="1"/>
    <col min="14352" max="14352" width="4.125" style="3" customWidth="1"/>
    <col min="14353" max="14353" width="3.5" style="3" customWidth="1"/>
    <col min="14354" max="14354" width="4.625" style="3" customWidth="1"/>
    <col min="14355" max="14355" width="3" style="3" customWidth="1"/>
    <col min="14356" max="14356" width="4.625" style="3" customWidth="1"/>
    <col min="14357" max="14357" width="3.375" style="3" customWidth="1"/>
    <col min="14358" max="14358" width="4.25" style="3" customWidth="1"/>
    <col min="14359" max="14359" width="5" style="3" customWidth="1"/>
    <col min="14360" max="14360" width="5.125" style="3" customWidth="1"/>
    <col min="14361" max="14361" width="5.5" style="3" customWidth="1"/>
    <col min="14362" max="14589" width="9" style="3"/>
    <col min="14590" max="14591" width="3.625" style="3" customWidth="1"/>
    <col min="14592" max="14592" width="6.625" style="3" customWidth="1"/>
    <col min="14593" max="14593" width="5.5" style="3" customWidth="1"/>
    <col min="14594" max="14594" width="4.375" style="3" customWidth="1"/>
    <col min="14595" max="14595" width="5" style="3" customWidth="1"/>
    <col min="14596" max="14596" width="4.625" style="3" customWidth="1"/>
    <col min="14597" max="14597" width="4.75" style="3" customWidth="1"/>
    <col min="14598" max="14598" width="5.125" style="3" customWidth="1"/>
    <col min="14599" max="14599" width="5" style="3" customWidth="1"/>
    <col min="14600" max="14601" width="3" style="3" customWidth="1"/>
    <col min="14602" max="14602" width="3.5" style="3" customWidth="1"/>
    <col min="14603" max="14603" width="3.75" style="3" customWidth="1"/>
    <col min="14604" max="14604" width="3.375" style="3" customWidth="1"/>
    <col min="14605" max="14605" width="3.875" style="3" customWidth="1"/>
    <col min="14606" max="14606" width="6.625" style="3" customWidth="1"/>
    <col min="14607" max="14607" width="4.875" style="3" customWidth="1"/>
    <col min="14608" max="14608" width="4.125" style="3" customWidth="1"/>
    <col min="14609" max="14609" width="3.5" style="3" customWidth="1"/>
    <col min="14610" max="14610" width="4.625" style="3" customWidth="1"/>
    <col min="14611" max="14611" width="3" style="3" customWidth="1"/>
    <col min="14612" max="14612" width="4.625" style="3" customWidth="1"/>
    <col min="14613" max="14613" width="3.375" style="3" customWidth="1"/>
    <col min="14614" max="14614" width="4.25" style="3" customWidth="1"/>
    <col min="14615" max="14615" width="5" style="3" customWidth="1"/>
    <col min="14616" max="14616" width="5.125" style="3" customWidth="1"/>
    <col min="14617" max="14617" width="5.5" style="3" customWidth="1"/>
    <col min="14618" max="14845" width="9" style="3"/>
    <col min="14846" max="14847" width="3.625" style="3" customWidth="1"/>
    <col min="14848" max="14848" width="6.625" style="3" customWidth="1"/>
    <col min="14849" max="14849" width="5.5" style="3" customWidth="1"/>
    <col min="14850" max="14850" width="4.375" style="3" customWidth="1"/>
    <col min="14851" max="14851" width="5" style="3" customWidth="1"/>
    <col min="14852" max="14852" width="4.625" style="3" customWidth="1"/>
    <col min="14853" max="14853" width="4.75" style="3" customWidth="1"/>
    <col min="14854" max="14854" width="5.125" style="3" customWidth="1"/>
    <col min="14855" max="14855" width="5" style="3" customWidth="1"/>
    <col min="14856" max="14857" width="3" style="3" customWidth="1"/>
    <col min="14858" max="14858" width="3.5" style="3" customWidth="1"/>
    <col min="14859" max="14859" width="3.75" style="3" customWidth="1"/>
    <col min="14860" max="14860" width="3.375" style="3" customWidth="1"/>
    <col min="14861" max="14861" width="3.875" style="3" customWidth="1"/>
    <col min="14862" max="14862" width="6.625" style="3" customWidth="1"/>
    <col min="14863" max="14863" width="4.875" style="3" customWidth="1"/>
    <col min="14864" max="14864" width="4.125" style="3" customWidth="1"/>
    <col min="14865" max="14865" width="3.5" style="3" customWidth="1"/>
    <col min="14866" max="14866" width="4.625" style="3" customWidth="1"/>
    <col min="14867" max="14867" width="3" style="3" customWidth="1"/>
    <col min="14868" max="14868" width="4.625" style="3" customWidth="1"/>
    <col min="14869" max="14869" width="3.375" style="3" customWidth="1"/>
    <col min="14870" max="14870" width="4.25" style="3" customWidth="1"/>
    <col min="14871" max="14871" width="5" style="3" customWidth="1"/>
    <col min="14872" max="14872" width="5.125" style="3" customWidth="1"/>
    <col min="14873" max="14873" width="5.5" style="3" customWidth="1"/>
    <col min="14874" max="15101" width="9" style="3"/>
    <col min="15102" max="15103" width="3.625" style="3" customWidth="1"/>
    <col min="15104" max="15104" width="6.625" style="3" customWidth="1"/>
    <col min="15105" max="15105" width="5.5" style="3" customWidth="1"/>
    <col min="15106" max="15106" width="4.375" style="3" customWidth="1"/>
    <col min="15107" max="15107" width="5" style="3" customWidth="1"/>
    <col min="15108" max="15108" width="4.625" style="3" customWidth="1"/>
    <col min="15109" max="15109" width="4.75" style="3" customWidth="1"/>
    <col min="15110" max="15110" width="5.125" style="3" customWidth="1"/>
    <col min="15111" max="15111" width="5" style="3" customWidth="1"/>
    <col min="15112" max="15113" width="3" style="3" customWidth="1"/>
    <col min="15114" max="15114" width="3.5" style="3" customWidth="1"/>
    <col min="15115" max="15115" width="3.75" style="3" customWidth="1"/>
    <col min="15116" max="15116" width="3.375" style="3" customWidth="1"/>
    <col min="15117" max="15117" width="3.875" style="3" customWidth="1"/>
    <col min="15118" max="15118" width="6.625" style="3" customWidth="1"/>
    <col min="15119" max="15119" width="4.875" style="3" customWidth="1"/>
    <col min="15120" max="15120" width="4.125" style="3" customWidth="1"/>
    <col min="15121" max="15121" width="3.5" style="3" customWidth="1"/>
    <col min="15122" max="15122" width="4.625" style="3" customWidth="1"/>
    <col min="15123" max="15123" width="3" style="3" customWidth="1"/>
    <col min="15124" max="15124" width="4.625" style="3" customWidth="1"/>
    <col min="15125" max="15125" width="3.375" style="3" customWidth="1"/>
    <col min="15126" max="15126" width="4.25" style="3" customWidth="1"/>
    <col min="15127" max="15127" width="5" style="3" customWidth="1"/>
    <col min="15128" max="15128" width="5.125" style="3" customWidth="1"/>
    <col min="15129" max="15129" width="5.5" style="3" customWidth="1"/>
    <col min="15130" max="15357" width="9" style="3"/>
    <col min="15358" max="15359" width="3.625" style="3" customWidth="1"/>
    <col min="15360" max="15360" width="6.625" style="3" customWidth="1"/>
    <col min="15361" max="15361" width="5.5" style="3" customWidth="1"/>
    <col min="15362" max="15362" width="4.375" style="3" customWidth="1"/>
    <col min="15363" max="15363" width="5" style="3" customWidth="1"/>
    <col min="15364" max="15364" width="4.625" style="3" customWidth="1"/>
    <col min="15365" max="15365" width="4.75" style="3" customWidth="1"/>
    <col min="15366" max="15366" width="5.125" style="3" customWidth="1"/>
    <col min="15367" max="15367" width="5" style="3" customWidth="1"/>
    <col min="15368" max="15369" width="3" style="3" customWidth="1"/>
    <col min="15370" max="15370" width="3.5" style="3" customWidth="1"/>
    <col min="15371" max="15371" width="3.75" style="3" customWidth="1"/>
    <col min="15372" max="15372" width="3.375" style="3" customWidth="1"/>
    <col min="15373" max="15373" width="3.875" style="3" customWidth="1"/>
    <col min="15374" max="15374" width="6.625" style="3" customWidth="1"/>
    <col min="15375" max="15375" width="4.875" style="3" customWidth="1"/>
    <col min="15376" max="15376" width="4.125" style="3" customWidth="1"/>
    <col min="15377" max="15377" width="3.5" style="3" customWidth="1"/>
    <col min="15378" max="15378" width="4.625" style="3" customWidth="1"/>
    <col min="15379" max="15379" width="3" style="3" customWidth="1"/>
    <col min="15380" max="15380" width="4.625" style="3" customWidth="1"/>
    <col min="15381" max="15381" width="3.375" style="3" customWidth="1"/>
    <col min="15382" max="15382" width="4.25" style="3" customWidth="1"/>
    <col min="15383" max="15383" width="5" style="3" customWidth="1"/>
    <col min="15384" max="15384" width="5.125" style="3" customWidth="1"/>
    <col min="15385" max="15385" width="5.5" style="3" customWidth="1"/>
    <col min="15386" max="15613" width="9" style="3"/>
    <col min="15614" max="15615" width="3.625" style="3" customWidth="1"/>
    <col min="15616" max="15616" width="6.625" style="3" customWidth="1"/>
    <col min="15617" max="15617" width="5.5" style="3" customWidth="1"/>
    <col min="15618" max="15618" width="4.375" style="3" customWidth="1"/>
    <col min="15619" max="15619" width="5" style="3" customWidth="1"/>
    <col min="15620" max="15620" width="4.625" style="3" customWidth="1"/>
    <col min="15621" max="15621" width="4.75" style="3" customWidth="1"/>
    <col min="15622" max="15622" width="5.125" style="3" customWidth="1"/>
    <col min="15623" max="15623" width="5" style="3" customWidth="1"/>
    <col min="15624" max="15625" width="3" style="3" customWidth="1"/>
    <col min="15626" max="15626" width="3.5" style="3" customWidth="1"/>
    <col min="15627" max="15627" width="3.75" style="3" customWidth="1"/>
    <col min="15628" max="15628" width="3.375" style="3" customWidth="1"/>
    <col min="15629" max="15629" width="3.875" style="3" customWidth="1"/>
    <col min="15630" max="15630" width="6.625" style="3" customWidth="1"/>
    <col min="15631" max="15631" width="4.875" style="3" customWidth="1"/>
    <col min="15632" max="15632" width="4.125" style="3" customWidth="1"/>
    <col min="15633" max="15633" width="3.5" style="3" customWidth="1"/>
    <col min="15634" max="15634" width="4.625" style="3" customWidth="1"/>
    <col min="15635" max="15635" width="3" style="3" customWidth="1"/>
    <col min="15636" max="15636" width="4.625" style="3" customWidth="1"/>
    <col min="15637" max="15637" width="3.375" style="3" customWidth="1"/>
    <col min="15638" max="15638" width="4.25" style="3" customWidth="1"/>
    <col min="15639" max="15639" width="5" style="3" customWidth="1"/>
    <col min="15640" max="15640" width="5.125" style="3" customWidth="1"/>
    <col min="15641" max="15641" width="5.5" style="3" customWidth="1"/>
    <col min="15642" max="15869" width="9" style="3"/>
    <col min="15870" max="15871" width="3.625" style="3" customWidth="1"/>
    <col min="15872" max="15872" width="6.625" style="3" customWidth="1"/>
    <col min="15873" max="15873" width="5.5" style="3" customWidth="1"/>
    <col min="15874" max="15874" width="4.375" style="3" customWidth="1"/>
    <col min="15875" max="15875" width="5" style="3" customWidth="1"/>
    <col min="15876" max="15876" width="4.625" style="3" customWidth="1"/>
    <col min="15877" max="15877" width="4.75" style="3" customWidth="1"/>
    <col min="15878" max="15878" width="5.125" style="3" customWidth="1"/>
    <col min="15879" max="15879" width="5" style="3" customWidth="1"/>
    <col min="15880" max="15881" width="3" style="3" customWidth="1"/>
    <col min="15882" max="15882" width="3.5" style="3" customWidth="1"/>
    <col min="15883" max="15883" width="3.75" style="3" customWidth="1"/>
    <col min="15884" max="15884" width="3.375" style="3" customWidth="1"/>
    <col min="15885" max="15885" width="3.875" style="3" customWidth="1"/>
    <col min="15886" max="15886" width="6.625" style="3" customWidth="1"/>
    <col min="15887" max="15887" width="4.875" style="3" customWidth="1"/>
    <col min="15888" max="15888" width="4.125" style="3" customWidth="1"/>
    <col min="15889" max="15889" width="3.5" style="3" customWidth="1"/>
    <col min="15890" max="15890" width="4.625" style="3" customWidth="1"/>
    <col min="15891" max="15891" width="3" style="3" customWidth="1"/>
    <col min="15892" max="15892" width="4.625" style="3" customWidth="1"/>
    <col min="15893" max="15893" width="3.375" style="3" customWidth="1"/>
    <col min="15894" max="15894" width="4.25" style="3" customWidth="1"/>
    <col min="15895" max="15895" width="5" style="3" customWidth="1"/>
    <col min="15896" max="15896" width="5.125" style="3" customWidth="1"/>
    <col min="15897" max="15897" width="5.5" style="3" customWidth="1"/>
    <col min="15898" max="16125" width="9" style="3"/>
    <col min="16126" max="16127" width="3.625" style="3" customWidth="1"/>
    <col min="16128" max="16128" width="6.625" style="3" customWidth="1"/>
    <col min="16129" max="16129" width="5.5" style="3" customWidth="1"/>
    <col min="16130" max="16130" width="4.375" style="3" customWidth="1"/>
    <col min="16131" max="16131" width="5" style="3" customWidth="1"/>
    <col min="16132" max="16132" width="4.625" style="3" customWidth="1"/>
    <col min="16133" max="16133" width="4.75" style="3" customWidth="1"/>
    <col min="16134" max="16134" width="5.125" style="3" customWidth="1"/>
    <col min="16135" max="16135" width="5" style="3" customWidth="1"/>
    <col min="16136" max="16137" width="3" style="3" customWidth="1"/>
    <col min="16138" max="16138" width="3.5" style="3" customWidth="1"/>
    <col min="16139" max="16139" width="3.75" style="3" customWidth="1"/>
    <col min="16140" max="16140" width="3.375" style="3" customWidth="1"/>
    <col min="16141" max="16141" width="3.875" style="3" customWidth="1"/>
    <col min="16142" max="16142" width="6.625" style="3" customWidth="1"/>
    <col min="16143" max="16143" width="4.875" style="3" customWidth="1"/>
    <col min="16144" max="16144" width="4.125" style="3" customWidth="1"/>
    <col min="16145" max="16145" width="3.5" style="3" customWidth="1"/>
    <col min="16146" max="16146" width="4.625" style="3" customWidth="1"/>
    <col min="16147" max="16147" width="3" style="3" customWidth="1"/>
    <col min="16148" max="16148" width="4.625" style="3" customWidth="1"/>
    <col min="16149" max="16149" width="3.375" style="3" customWidth="1"/>
    <col min="16150" max="16150" width="4.25" style="3" customWidth="1"/>
    <col min="16151" max="16151" width="5" style="3" customWidth="1"/>
    <col min="16152" max="16152" width="5.125" style="3" customWidth="1"/>
    <col min="16153" max="16153" width="5.5" style="3" customWidth="1"/>
    <col min="16154" max="16384" width="9" style="3"/>
  </cols>
  <sheetData>
    <row r="1" spans="1:28" ht="1.5" customHeight="1">
      <c r="C1" s="2" t="s">
        <v>0</v>
      </c>
    </row>
    <row r="2" spans="1:28" ht="24.75" customHeight="1">
      <c r="C2" s="28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1.5" hidden="1" customHeight="1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ht="18" customHeight="1">
      <c r="A4" s="30" t="s">
        <v>2</v>
      </c>
      <c r="B4" s="30" t="s">
        <v>3</v>
      </c>
      <c r="C4" s="31" t="s">
        <v>4</v>
      </c>
      <c r="D4" s="32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35" t="s">
        <v>6</v>
      </c>
      <c r="S4" s="35"/>
      <c r="T4" s="35"/>
      <c r="U4" s="35"/>
      <c r="V4" s="35"/>
      <c r="W4" s="35"/>
      <c r="X4" s="35"/>
      <c r="Y4" s="35"/>
      <c r="Z4" s="35"/>
      <c r="AA4" s="36" t="s">
        <v>7</v>
      </c>
      <c r="AB4" s="39" t="s">
        <v>8</v>
      </c>
    </row>
    <row r="5" spans="1:28" ht="15.75" customHeight="1">
      <c r="A5" s="30"/>
      <c r="B5" s="30"/>
      <c r="C5" s="31"/>
      <c r="D5" s="42" t="s">
        <v>9</v>
      </c>
      <c r="E5" s="43"/>
      <c r="F5" s="43"/>
      <c r="G5" s="43"/>
      <c r="H5" s="43"/>
      <c r="I5" s="43"/>
      <c r="J5" s="44"/>
      <c r="K5" s="24" t="s">
        <v>10</v>
      </c>
      <c r="L5" s="24"/>
      <c r="M5" s="24"/>
      <c r="N5" s="24"/>
      <c r="O5" s="24"/>
      <c r="P5" s="24"/>
      <c r="Q5" s="25" t="s">
        <v>11</v>
      </c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5" t="s">
        <v>11</v>
      </c>
      <c r="AA5" s="37"/>
      <c r="AB5" s="40"/>
    </row>
    <row r="6" spans="1:28" ht="15.75" customHeight="1">
      <c r="A6" s="30"/>
      <c r="B6" s="30"/>
      <c r="C6" s="31"/>
      <c r="D6" s="7" t="s">
        <v>16</v>
      </c>
      <c r="E6" s="24" t="s">
        <v>17</v>
      </c>
      <c r="F6" s="24"/>
      <c r="G6" s="24" t="s">
        <v>18</v>
      </c>
      <c r="H6" s="24"/>
      <c r="I6" s="42" t="s">
        <v>19</v>
      </c>
      <c r="J6" s="44"/>
      <c r="K6" s="24" t="s">
        <v>16</v>
      </c>
      <c r="L6" s="24"/>
      <c r="M6" s="24" t="s">
        <v>20</v>
      </c>
      <c r="N6" s="24"/>
      <c r="O6" s="24" t="s">
        <v>21</v>
      </c>
      <c r="P6" s="24"/>
      <c r="Q6" s="26"/>
      <c r="R6" s="24"/>
      <c r="S6" s="24"/>
      <c r="T6" s="24"/>
      <c r="U6" s="24"/>
      <c r="V6" s="24"/>
      <c r="W6" s="24"/>
      <c r="X6" s="24"/>
      <c r="Y6" s="24"/>
      <c r="Z6" s="26"/>
      <c r="AA6" s="37"/>
      <c r="AB6" s="40"/>
    </row>
    <row r="7" spans="1:28" ht="57.95" customHeight="1">
      <c r="A7" s="30"/>
      <c r="B7" s="30"/>
      <c r="C7" s="31"/>
      <c r="D7" s="7" t="s">
        <v>22</v>
      </c>
      <c r="E7" s="8" t="s">
        <v>22</v>
      </c>
      <c r="F7" s="8" t="s">
        <v>23</v>
      </c>
      <c r="G7" s="8" t="s">
        <v>22</v>
      </c>
      <c r="H7" s="8" t="s">
        <v>24</v>
      </c>
      <c r="I7" s="8" t="s">
        <v>25</v>
      </c>
      <c r="J7" s="8" t="s">
        <v>26</v>
      </c>
      <c r="K7" s="8" t="s">
        <v>22</v>
      </c>
      <c r="L7" s="8" t="s">
        <v>27</v>
      </c>
      <c r="M7" s="8" t="s">
        <v>28</v>
      </c>
      <c r="N7" s="8" t="s">
        <v>29</v>
      </c>
      <c r="O7" s="8" t="s">
        <v>22</v>
      </c>
      <c r="P7" s="8" t="s">
        <v>30</v>
      </c>
      <c r="Q7" s="27"/>
      <c r="R7" s="8" t="s">
        <v>22</v>
      </c>
      <c r="S7" s="8" t="s">
        <v>31</v>
      </c>
      <c r="T7" s="8" t="s">
        <v>22</v>
      </c>
      <c r="U7" s="8" t="s">
        <v>32</v>
      </c>
      <c r="V7" s="8" t="s">
        <v>22</v>
      </c>
      <c r="W7" s="8" t="s">
        <v>30</v>
      </c>
      <c r="X7" s="8" t="s">
        <v>28</v>
      </c>
      <c r="Y7" s="8" t="s">
        <v>33</v>
      </c>
      <c r="Z7" s="27"/>
      <c r="AA7" s="38"/>
      <c r="AB7" s="41"/>
    </row>
    <row r="8" spans="1:28" ht="20.100000000000001" customHeight="1">
      <c r="A8" s="9">
        <v>1</v>
      </c>
      <c r="B8" s="46" t="s">
        <v>34</v>
      </c>
      <c r="C8" s="10" t="s">
        <v>35</v>
      </c>
      <c r="D8" s="11">
        <v>0</v>
      </c>
      <c r="E8" s="11">
        <v>0</v>
      </c>
      <c r="F8" s="11">
        <f t="shared" ref="F8:F71" si="0">E8*1.2</f>
        <v>0</v>
      </c>
      <c r="G8" s="11">
        <v>0</v>
      </c>
      <c r="H8" s="11">
        <f t="shared" ref="H8:H71" si="1">G8*1.5</f>
        <v>0</v>
      </c>
      <c r="I8" s="11"/>
      <c r="J8" s="11"/>
      <c r="K8" s="11">
        <v>0</v>
      </c>
      <c r="L8" s="11">
        <f t="shared" ref="L8:L71" si="2">K8*1.1</f>
        <v>0</v>
      </c>
      <c r="M8" s="11">
        <v>0</v>
      </c>
      <c r="N8" s="11">
        <f t="shared" ref="N8:N71" si="3">M8*1.3</f>
        <v>0</v>
      </c>
      <c r="O8" s="11">
        <v>0</v>
      </c>
      <c r="P8" s="11">
        <f t="shared" ref="P8:P71" si="4">O8*1.6</f>
        <v>0</v>
      </c>
      <c r="Q8" s="12">
        <f>D8+F8+H8+L8+N8+P8+J8</f>
        <v>0</v>
      </c>
      <c r="R8" s="11">
        <v>0</v>
      </c>
      <c r="S8" s="11">
        <f t="shared" ref="S8:S71" si="5">R8*1.2</f>
        <v>0</v>
      </c>
      <c r="T8" s="11">
        <v>0</v>
      </c>
      <c r="U8" s="11">
        <f t="shared" ref="U8:U71" si="6">T8*1.4</f>
        <v>0</v>
      </c>
      <c r="V8" s="11">
        <v>0</v>
      </c>
      <c r="W8" s="11">
        <f t="shared" ref="W8:W71" si="7">V8*1.6</f>
        <v>0</v>
      </c>
      <c r="X8" s="11">
        <v>0</v>
      </c>
      <c r="Y8" s="11">
        <f t="shared" ref="Y8:Y71" si="8">X8*1.8</f>
        <v>0</v>
      </c>
      <c r="Z8" s="13">
        <f t="shared" ref="Z8:Z71" si="9">S8+U8+W8+Y8</f>
        <v>0</v>
      </c>
      <c r="AA8" s="13">
        <v>0</v>
      </c>
      <c r="AB8" s="14">
        <f>Q8+Z8+AA8</f>
        <v>0</v>
      </c>
    </row>
    <row r="9" spans="1:28" ht="20.100000000000001" customHeight="1">
      <c r="A9" s="9">
        <v>2</v>
      </c>
      <c r="B9" s="46"/>
      <c r="C9" s="11" t="s">
        <v>36</v>
      </c>
      <c r="D9" s="11">
        <v>16</v>
      </c>
      <c r="E9" s="11">
        <v>0</v>
      </c>
      <c r="F9" s="11">
        <f t="shared" si="0"/>
        <v>0</v>
      </c>
      <c r="G9" s="11">
        <v>0</v>
      </c>
      <c r="H9" s="11">
        <f t="shared" si="1"/>
        <v>0</v>
      </c>
      <c r="I9" s="11"/>
      <c r="J9" s="11"/>
      <c r="K9" s="11">
        <v>0</v>
      </c>
      <c r="L9" s="11">
        <f t="shared" si="2"/>
        <v>0</v>
      </c>
      <c r="M9" s="11">
        <v>0</v>
      </c>
      <c r="N9" s="11">
        <f t="shared" si="3"/>
        <v>0</v>
      </c>
      <c r="O9" s="11">
        <v>0</v>
      </c>
      <c r="P9" s="11">
        <f t="shared" si="4"/>
        <v>0</v>
      </c>
      <c r="Q9" s="12">
        <f t="shared" ref="Q9:Q72" si="10">D9+F9+H9+L9+N9+P9+J9</f>
        <v>16</v>
      </c>
      <c r="R9" s="11">
        <v>0</v>
      </c>
      <c r="S9" s="11">
        <f t="shared" si="5"/>
        <v>0</v>
      </c>
      <c r="T9" s="11">
        <v>0</v>
      </c>
      <c r="U9" s="11">
        <f t="shared" si="6"/>
        <v>0</v>
      </c>
      <c r="V9" s="11">
        <v>0</v>
      </c>
      <c r="W9" s="11">
        <f t="shared" si="7"/>
        <v>0</v>
      </c>
      <c r="X9" s="11">
        <v>0</v>
      </c>
      <c r="Y9" s="11">
        <f t="shared" si="8"/>
        <v>0</v>
      </c>
      <c r="Z9" s="13">
        <f t="shared" si="9"/>
        <v>0</v>
      </c>
      <c r="AA9" s="13">
        <v>0</v>
      </c>
      <c r="AB9" s="14">
        <f t="shared" ref="AB9:AB72" si="11">Q9+Z9+AA9</f>
        <v>16</v>
      </c>
    </row>
    <row r="10" spans="1:28" ht="20.100000000000001" customHeight="1">
      <c r="A10" s="9">
        <v>3</v>
      </c>
      <c r="B10" s="46"/>
      <c r="C10" s="10" t="s">
        <v>37</v>
      </c>
      <c r="D10" s="11">
        <v>56</v>
      </c>
      <c r="E10" s="11">
        <v>0</v>
      </c>
      <c r="F10" s="11">
        <f t="shared" si="0"/>
        <v>0</v>
      </c>
      <c r="G10" s="11">
        <v>0</v>
      </c>
      <c r="H10" s="11">
        <f t="shared" si="1"/>
        <v>0</v>
      </c>
      <c r="I10" s="11"/>
      <c r="J10" s="11"/>
      <c r="K10" s="11">
        <v>0</v>
      </c>
      <c r="L10" s="11">
        <f t="shared" si="2"/>
        <v>0</v>
      </c>
      <c r="M10" s="11">
        <v>0</v>
      </c>
      <c r="N10" s="11">
        <f t="shared" si="3"/>
        <v>0</v>
      </c>
      <c r="O10" s="11">
        <v>0</v>
      </c>
      <c r="P10" s="11">
        <f t="shared" si="4"/>
        <v>0</v>
      </c>
      <c r="Q10" s="12">
        <f t="shared" si="10"/>
        <v>56</v>
      </c>
      <c r="R10" s="11">
        <v>0</v>
      </c>
      <c r="S10" s="11">
        <f t="shared" si="5"/>
        <v>0</v>
      </c>
      <c r="T10" s="11">
        <v>0</v>
      </c>
      <c r="U10" s="11">
        <f t="shared" si="6"/>
        <v>0</v>
      </c>
      <c r="V10" s="11">
        <v>0</v>
      </c>
      <c r="W10" s="11">
        <f t="shared" si="7"/>
        <v>0</v>
      </c>
      <c r="X10" s="11">
        <v>0</v>
      </c>
      <c r="Y10" s="11">
        <f t="shared" si="8"/>
        <v>0</v>
      </c>
      <c r="Z10" s="13">
        <f t="shared" si="9"/>
        <v>0</v>
      </c>
      <c r="AA10" s="13">
        <v>0</v>
      </c>
      <c r="AB10" s="14">
        <f t="shared" si="11"/>
        <v>56</v>
      </c>
    </row>
    <row r="11" spans="1:28" ht="20.100000000000001" customHeight="1">
      <c r="A11" s="9">
        <v>4</v>
      </c>
      <c r="B11" s="46"/>
      <c r="C11" s="10" t="s">
        <v>38</v>
      </c>
      <c r="D11" s="11">
        <v>24</v>
      </c>
      <c r="E11" s="11">
        <v>0</v>
      </c>
      <c r="F11" s="11">
        <f t="shared" si="0"/>
        <v>0</v>
      </c>
      <c r="G11" s="11">
        <v>0</v>
      </c>
      <c r="H11" s="11">
        <f t="shared" si="1"/>
        <v>0</v>
      </c>
      <c r="I11" s="11"/>
      <c r="J11" s="11"/>
      <c r="K11" s="11">
        <v>0</v>
      </c>
      <c r="L11" s="11">
        <f t="shared" si="2"/>
        <v>0</v>
      </c>
      <c r="M11" s="11">
        <v>0</v>
      </c>
      <c r="N11" s="11">
        <f t="shared" si="3"/>
        <v>0</v>
      </c>
      <c r="O11" s="11">
        <v>0</v>
      </c>
      <c r="P11" s="11">
        <f t="shared" si="4"/>
        <v>0</v>
      </c>
      <c r="Q11" s="12">
        <f t="shared" si="10"/>
        <v>24</v>
      </c>
      <c r="R11" s="11">
        <v>0</v>
      </c>
      <c r="S11" s="11">
        <f t="shared" si="5"/>
        <v>0</v>
      </c>
      <c r="T11" s="11">
        <v>0</v>
      </c>
      <c r="U11" s="11">
        <f t="shared" si="6"/>
        <v>0</v>
      </c>
      <c r="V11" s="11">
        <v>0</v>
      </c>
      <c r="W11" s="11">
        <f t="shared" si="7"/>
        <v>0</v>
      </c>
      <c r="X11" s="11">
        <v>0</v>
      </c>
      <c r="Y11" s="11">
        <f t="shared" si="8"/>
        <v>0</v>
      </c>
      <c r="Z11" s="13">
        <f t="shared" si="9"/>
        <v>0</v>
      </c>
      <c r="AA11" s="13">
        <v>0</v>
      </c>
      <c r="AB11" s="14">
        <f t="shared" si="11"/>
        <v>24</v>
      </c>
    </row>
    <row r="12" spans="1:28" ht="20.100000000000001" customHeight="1">
      <c r="A12" s="9">
        <v>5</v>
      </c>
      <c r="B12" s="46"/>
      <c r="C12" s="10" t="s">
        <v>39</v>
      </c>
      <c r="D12" s="11">
        <v>64</v>
      </c>
      <c r="E12" s="11">
        <v>0</v>
      </c>
      <c r="F12" s="11">
        <f t="shared" si="0"/>
        <v>0</v>
      </c>
      <c r="G12" s="11">
        <v>0</v>
      </c>
      <c r="H12" s="11">
        <f t="shared" si="1"/>
        <v>0</v>
      </c>
      <c r="I12" s="11"/>
      <c r="J12" s="11"/>
      <c r="K12" s="11">
        <v>0</v>
      </c>
      <c r="L12" s="11">
        <f t="shared" si="2"/>
        <v>0</v>
      </c>
      <c r="M12" s="11">
        <v>0</v>
      </c>
      <c r="N12" s="11">
        <f t="shared" si="3"/>
        <v>0</v>
      </c>
      <c r="O12" s="11">
        <v>0</v>
      </c>
      <c r="P12" s="11">
        <f t="shared" si="4"/>
        <v>0</v>
      </c>
      <c r="Q12" s="12">
        <f t="shared" si="10"/>
        <v>64</v>
      </c>
      <c r="R12" s="11">
        <v>0</v>
      </c>
      <c r="S12" s="11">
        <f t="shared" si="5"/>
        <v>0</v>
      </c>
      <c r="T12" s="11">
        <v>0</v>
      </c>
      <c r="U12" s="11">
        <f t="shared" si="6"/>
        <v>0</v>
      </c>
      <c r="V12" s="11">
        <v>0</v>
      </c>
      <c r="W12" s="11">
        <f t="shared" si="7"/>
        <v>0</v>
      </c>
      <c r="X12" s="11">
        <v>0</v>
      </c>
      <c r="Y12" s="11">
        <f t="shared" si="8"/>
        <v>0</v>
      </c>
      <c r="Z12" s="13">
        <f t="shared" si="9"/>
        <v>0</v>
      </c>
      <c r="AA12" s="13">
        <v>0</v>
      </c>
      <c r="AB12" s="14">
        <f t="shared" si="11"/>
        <v>64</v>
      </c>
    </row>
    <row r="13" spans="1:28" ht="20.100000000000001" customHeight="1">
      <c r="A13" s="9">
        <v>6</v>
      </c>
      <c r="B13" s="46"/>
      <c r="C13" s="10" t="s">
        <v>40</v>
      </c>
      <c r="D13" s="11">
        <v>16</v>
      </c>
      <c r="E13" s="11">
        <v>0</v>
      </c>
      <c r="F13" s="11">
        <f t="shared" si="0"/>
        <v>0</v>
      </c>
      <c r="G13" s="11">
        <v>0</v>
      </c>
      <c r="H13" s="11">
        <f t="shared" si="1"/>
        <v>0</v>
      </c>
      <c r="I13" s="11"/>
      <c r="J13" s="11"/>
      <c r="K13" s="11">
        <v>0</v>
      </c>
      <c r="L13" s="11">
        <f t="shared" si="2"/>
        <v>0</v>
      </c>
      <c r="M13" s="11">
        <v>0</v>
      </c>
      <c r="N13" s="11">
        <f t="shared" si="3"/>
        <v>0</v>
      </c>
      <c r="O13" s="11">
        <v>0</v>
      </c>
      <c r="P13" s="11">
        <f t="shared" si="4"/>
        <v>0</v>
      </c>
      <c r="Q13" s="12">
        <f t="shared" si="10"/>
        <v>16</v>
      </c>
      <c r="R13" s="11">
        <v>0</v>
      </c>
      <c r="S13" s="11">
        <f t="shared" si="5"/>
        <v>0</v>
      </c>
      <c r="T13" s="11">
        <v>0</v>
      </c>
      <c r="U13" s="11">
        <f t="shared" si="6"/>
        <v>0</v>
      </c>
      <c r="V13" s="11">
        <v>0</v>
      </c>
      <c r="W13" s="11">
        <f t="shared" si="7"/>
        <v>0</v>
      </c>
      <c r="X13" s="11">
        <v>0</v>
      </c>
      <c r="Y13" s="11">
        <f t="shared" si="8"/>
        <v>0</v>
      </c>
      <c r="Z13" s="13">
        <f t="shared" si="9"/>
        <v>0</v>
      </c>
      <c r="AA13" s="13">
        <v>0</v>
      </c>
      <c r="AB13" s="14">
        <f t="shared" si="11"/>
        <v>16</v>
      </c>
    </row>
    <row r="14" spans="1:28" ht="20.100000000000001" customHeight="1">
      <c r="A14" s="9">
        <v>7</v>
      </c>
      <c r="B14" s="46"/>
      <c r="C14" s="10" t="s">
        <v>41</v>
      </c>
      <c r="D14" s="11">
        <v>8</v>
      </c>
      <c r="E14" s="11">
        <v>0</v>
      </c>
      <c r="F14" s="11">
        <f t="shared" si="0"/>
        <v>0</v>
      </c>
      <c r="G14" s="11">
        <v>0</v>
      </c>
      <c r="H14" s="11">
        <f t="shared" si="1"/>
        <v>0</v>
      </c>
      <c r="I14" s="11"/>
      <c r="J14" s="11"/>
      <c r="K14" s="11">
        <v>0</v>
      </c>
      <c r="L14" s="11">
        <f t="shared" si="2"/>
        <v>0</v>
      </c>
      <c r="M14" s="11">
        <v>0</v>
      </c>
      <c r="N14" s="11">
        <f t="shared" si="3"/>
        <v>0</v>
      </c>
      <c r="O14" s="11">
        <v>0</v>
      </c>
      <c r="P14" s="11">
        <f t="shared" si="4"/>
        <v>0</v>
      </c>
      <c r="Q14" s="12">
        <f t="shared" si="10"/>
        <v>8</v>
      </c>
      <c r="R14" s="11">
        <v>0</v>
      </c>
      <c r="S14" s="11">
        <f t="shared" si="5"/>
        <v>0</v>
      </c>
      <c r="T14" s="11">
        <v>0</v>
      </c>
      <c r="U14" s="11">
        <f t="shared" si="6"/>
        <v>0</v>
      </c>
      <c r="V14" s="11">
        <v>0</v>
      </c>
      <c r="W14" s="11">
        <f t="shared" si="7"/>
        <v>0</v>
      </c>
      <c r="X14" s="11">
        <v>0</v>
      </c>
      <c r="Y14" s="11">
        <f t="shared" si="8"/>
        <v>0</v>
      </c>
      <c r="Z14" s="13">
        <f t="shared" si="9"/>
        <v>0</v>
      </c>
      <c r="AA14" s="13">
        <v>0</v>
      </c>
      <c r="AB14" s="14">
        <f t="shared" si="11"/>
        <v>8</v>
      </c>
    </row>
    <row r="15" spans="1:28" ht="20.100000000000001" customHeight="1">
      <c r="A15" s="9">
        <v>8</v>
      </c>
      <c r="B15" s="46"/>
      <c r="C15" s="10" t="s">
        <v>42</v>
      </c>
      <c r="D15" s="11">
        <v>0</v>
      </c>
      <c r="E15" s="11">
        <v>0</v>
      </c>
      <c r="F15" s="11">
        <f t="shared" si="0"/>
        <v>0</v>
      </c>
      <c r="G15" s="11">
        <v>0</v>
      </c>
      <c r="H15" s="11">
        <f t="shared" si="1"/>
        <v>0</v>
      </c>
      <c r="I15" s="11">
        <v>16</v>
      </c>
      <c r="J15" s="11">
        <v>19</v>
      </c>
      <c r="K15" s="11">
        <v>0</v>
      </c>
      <c r="L15" s="11">
        <f t="shared" si="2"/>
        <v>0</v>
      </c>
      <c r="M15" s="11">
        <v>0</v>
      </c>
      <c r="N15" s="11">
        <f t="shared" si="3"/>
        <v>0</v>
      </c>
      <c r="O15" s="11">
        <v>0</v>
      </c>
      <c r="P15" s="11">
        <f t="shared" si="4"/>
        <v>0</v>
      </c>
      <c r="Q15" s="12">
        <f t="shared" si="10"/>
        <v>19</v>
      </c>
      <c r="R15" s="11">
        <v>0</v>
      </c>
      <c r="S15" s="11">
        <f t="shared" si="5"/>
        <v>0</v>
      </c>
      <c r="T15" s="11">
        <v>0</v>
      </c>
      <c r="U15" s="11">
        <f t="shared" si="6"/>
        <v>0</v>
      </c>
      <c r="V15" s="11">
        <v>0</v>
      </c>
      <c r="W15" s="11">
        <f t="shared" si="7"/>
        <v>0</v>
      </c>
      <c r="X15" s="11">
        <v>0</v>
      </c>
      <c r="Y15" s="11">
        <f t="shared" si="8"/>
        <v>0</v>
      </c>
      <c r="Z15" s="13">
        <f t="shared" si="9"/>
        <v>0</v>
      </c>
      <c r="AA15" s="13">
        <v>0</v>
      </c>
      <c r="AB15" s="14">
        <f t="shared" si="11"/>
        <v>19</v>
      </c>
    </row>
    <row r="16" spans="1:28" ht="20.100000000000001" customHeight="1">
      <c r="A16" s="9">
        <v>9</v>
      </c>
      <c r="B16" s="46"/>
      <c r="C16" s="10" t="s">
        <v>43</v>
      </c>
      <c r="D16" s="11">
        <v>64</v>
      </c>
      <c r="E16" s="11">
        <v>0</v>
      </c>
      <c r="F16" s="11">
        <f t="shared" si="0"/>
        <v>0</v>
      </c>
      <c r="G16" s="11">
        <v>0</v>
      </c>
      <c r="H16" s="11">
        <f t="shared" si="1"/>
        <v>0</v>
      </c>
      <c r="I16" s="11"/>
      <c r="J16" s="11"/>
      <c r="K16" s="11">
        <v>0</v>
      </c>
      <c r="L16" s="11">
        <f t="shared" si="2"/>
        <v>0</v>
      </c>
      <c r="M16" s="11">
        <v>0</v>
      </c>
      <c r="N16" s="11">
        <f t="shared" si="3"/>
        <v>0</v>
      </c>
      <c r="O16" s="11">
        <v>0</v>
      </c>
      <c r="P16" s="11">
        <f t="shared" si="4"/>
        <v>0</v>
      </c>
      <c r="Q16" s="12">
        <f t="shared" si="10"/>
        <v>64</v>
      </c>
      <c r="R16" s="11">
        <v>0</v>
      </c>
      <c r="S16" s="11">
        <f t="shared" si="5"/>
        <v>0</v>
      </c>
      <c r="T16" s="11">
        <v>0</v>
      </c>
      <c r="U16" s="11">
        <f t="shared" si="6"/>
        <v>0</v>
      </c>
      <c r="V16" s="11">
        <v>0</v>
      </c>
      <c r="W16" s="11">
        <f t="shared" si="7"/>
        <v>0</v>
      </c>
      <c r="X16" s="11">
        <v>0</v>
      </c>
      <c r="Y16" s="11">
        <f t="shared" si="8"/>
        <v>0</v>
      </c>
      <c r="Z16" s="13">
        <f t="shared" si="9"/>
        <v>0</v>
      </c>
      <c r="AA16" s="13">
        <v>0</v>
      </c>
      <c r="AB16" s="14">
        <f t="shared" si="11"/>
        <v>64</v>
      </c>
    </row>
    <row r="17" spans="1:28" ht="20.100000000000001" customHeight="1">
      <c r="A17" s="9">
        <v>10</v>
      </c>
      <c r="B17" s="46"/>
      <c r="C17" s="10" t="s">
        <v>44</v>
      </c>
      <c r="D17" s="11">
        <v>0</v>
      </c>
      <c r="E17" s="11">
        <v>0</v>
      </c>
      <c r="F17" s="11">
        <f t="shared" si="0"/>
        <v>0</v>
      </c>
      <c r="G17" s="11">
        <v>0</v>
      </c>
      <c r="H17" s="11">
        <f t="shared" si="1"/>
        <v>0</v>
      </c>
      <c r="I17" s="11"/>
      <c r="J17" s="11"/>
      <c r="K17" s="11">
        <v>0</v>
      </c>
      <c r="L17" s="11">
        <f t="shared" si="2"/>
        <v>0</v>
      </c>
      <c r="M17" s="11">
        <v>0</v>
      </c>
      <c r="N17" s="11">
        <f t="shared" si="3"/>
        <v>0</v>
      </c>
      <c r="O17" s="11">
        <v>0</v>
      </c>
      <c r="P17" s="11">
        <f t="shared" si="4"/>
        <v>0</v>
      </c>
      <c r="Q17" s="12">
        <f t="shared" si="10"/>
        <v>0</v>
      </c>
      <c r="R17" s="11">
        <v>0</v>
      </c>
      <c r="S17" s="11">
        <f t="shared" si="5"/>
        <v>0</v>
      </c>
      <c r="T17" s="11">
        <v>0</v>
      </c>
      <c r="U17" s="11">
        <f t="shared" si="6"/>
        <v>0</v>
      </c>
      <c r="V17" s="11">
        <v>0</v>
      </c>
      <c r="W17" s="11">
        <f t="shared" si="7"/>
        <v>0</v>
      </c>
      <c r="X17" s="11">
        <v>0</v>
      </c>
      <c r="Y17" s="11">
        <f t="shared" si="8"/>
        <v>0</v>
      </c>
      <c r="Z17" s="13">
        <f t="shared" si="9"/>
        <v>0</v>
      </c>
      <c r="AA17" s="13">
        <v>0</v>
      </c>
      <c r="AB17" s="14">
        <f t="shared" si="11"/>
        <v>0</v>
      </c>
    </row>
    <row r="18" spans="1:28" ht="20.100000000000001" customHeight="1">
      <c r="A18" s="9">
        <v>11</v>
      </c>
      <c r="B18" s="46"/>
      <c r="C18" s="10" t="s">
        <v>45</v>
      </c>
      <c r="D18" s="11">
        <v>0</v>
      </c>
      <c r="E18" s="11">
        <v>0</v>
      </c>
      <c r="F18" s="11">
        <f t="shared" si="0"/>
        <v>0</v>
      </c>
      <c r="G18" s="11">
        <v>0</v>
      </c>
      <c r="H18" s="11">
        <f t="shared" si="1"/>
        <v>0</v>
      </c>
      <c r="I18" s="11"/>
      <c r="J18" s="11"/>
      <c r="K18" s="11">
        <v>0</v>
      </c>
      <c r="L18" s="11">
        <f t="shared" si="2"/>
        <v>0</v>
      </c>
      <c r="M18" s="11">
        <v>0</v>
      </c>
      <c r="N18" s="11">
        <f t="shared" si="3"/>
        <v>0</v>
      </c>
      <c r="O18" s="11">
        <v>0</v>
      </c>
      <c r="P18" s="11">
        <f t="shared" si="4"/>
        <v>0</v>
      </c>
      <c r="Q18" s="12">
        <f t="shared" si="10"/>
        <v>0</v>
      </c>
      <c r="R18" s="11">
        <v>0</v>
      </c>
      <c r="S18" s="11">
        <f t="shared" si="5"/>
        <v>0</v>
      </c>
      <c r="T18" s="11">
        <v>0</v>
      </c>
      <c r="U18" s="11">
        <f t="shared" si="6"/>
        <v>0</v>
      </c>
      <c r="V18" s="11">
        <v>0</v>
      </c>
      <c r="W18" s="11">
        <f t="shared" si="7"/>
        <v>0</v>
      </c>
      <c r="X18" s="11">
        <v>0</v>
      </c>
      <c r="Y18" s="11">
        <f t="shared" si="8"/>
        <v>0</v>
      </c>
      <c r="Z18" s="13">
        <f t="shared" si="9"/>
        <v>0</v>
      </c>
      <c r="AA18" s="13">
        <v>0</v>
      </c>
      <c r="AB18" s="14">
        <f t="shared" si="11"/>
        <v>0</v>
      </c>
    </row>
    <row r="19" spans="1:28" ht="20.100000000000001" customHeight="1">
      <c r="A19" s="9">
        <v>12</v>
      </c>
      <c r="B19" s="46"/>
      <c r="C19" s="10" t="s">
        <v>46</v>
      </c>
      <c r="D19" s="11">
        <v>20</v>
      </c>
      <c r="E19" s="11">
        <v>0</v>
      </c>
      <c r="F19" s="11">
        <f t="shared" si="0"/>
        <v>0</v>
      </c>
      <c r="G19" s="11">
        <v>0</v>
      </c>
      <c r="H19" s="11">
        <f t="shared" si="1"/>
        <v>0</v>
      </c>
      <c r="I19" s="11"/>
      <c r="J19" s="11"/>
      <c r="K19" s="11">
        <v>0</v>
      </c>
      <c r="L19" s="11">
        <f t="shared" si="2"/>
        <v>0</v>
      </c>
      <c r="M19" s="11">
        <v>0</v>
      </c>
      <c r="N19" s="11">
        <f t="shared" si="3"/>
        <v>0</v>
      </c>
      <c r="O19" s="11">
        <v>0</v>
      </c>
      <c r="P19" s="11">
        <f t="shared" si="4"/>
        <v>0</v>
      </c>
      <c r="Q19" s="12">
        <f t="shared" si="10"/>
        <v>20</v>
      </c>
      <c r="R19" s="11">
        <v>0</v>
      </c>
      <c r="S19" s="11">
        <f t="shared" si="5"/>
        <v>0</v>
      </c>
      <c r="T19" s="11">
        <v>0</v>
      </c>
      <c r="U19" s="11">
        <f t="shared" si="6"/>
        <v>0</v>
      </c>
      <c r="V19" s="11">
        <v>0</v>
      </c>
      <c r="W19" s="11">
        <f t="shared" si="7"/>
        <v>0</v>
      </c>
      <c r="X19" s="11">
        <v>0</v>
      </c>
      <c r="Y19" s="11">
        <f t="shared" si="8"/>
        <v>0</v>
      </c>
      <c r="Z19" s="13">
        <f t="shared" si="9"/>
        <v>0</v>
      </c>
      <c r="AA19" s="13">
        <v>0</v>
      </c>
      <c r="AB19" s="14">
        <f t="shared" si="11"/>
        <v>20</v>
      </c>
    </row>
    <row r="20" spans="1:28" ht="20.100000000000001" customHeight="1">
      <c r="A20" s="9">
        <v>13</v>
      </c>
      <c r="B20" s="46"/>
      <c r="C20" s="10" t="s">
        <v>47</v>
      </c>
      <c r="D20" s="11">
        <v>0</v>
      </c>
      <c r="E20" s="11">
        <v>0</v>
      </c>
      <c r="F20" s="11">
        <f t="shared" si="0"/>
        <v>0</v>
      </c>
      <c r="G20" s="11">
        <v>0</v>
      </c>
      <c r="H20" s="11">
        <f t="shared" si="1"/>
        <v>0</v>
      </c>
      <c r="I20" s="11"/>
      <c r="J20" s="11"/>
      <c r="K20" s="11">
        <v>0</v>
      </c>
      <c r="L20" s="11">
        <f t="shared" si="2"/>
        <v>0</v>
      </c>
      <c r="M20" s="11">
        <v>0</v>
      </c>
      <c r="N20" s="11">
        <f t="shared" si="3"/>
        <v>0</v>
      </c>
      <c r="O20" s="11">
        <v>0</v>
      </c>
      <c r="P20" s="11">
        <f t="shared" si="4"/>
        <v>0</v>
      </c>
      <c r="Q20" s="12">
        <f t="shared" si="10"/>
        <v>0</v>
      </c>
      <c r="R20" s="11">
        <v>0</v>
      </c>
      <c r="S20" s="11">
        <f t="shared" si="5"/>
        <v>0</v>
      </c>
      <c r="T20" s="11">
        <v>0</v>
      </c>
      <c r="U20" s="11">
        <f t="shared" si="6"/>
        <v>0</v>
      </c>
      <c r="V20" s="11">
        <v>0</v>
      </c>
      <c r="W20" s="11">
        <f t="shared" si="7"/>
        <v>0</v>
      </c>
      <c r="X20" s="11">
        <v>0</v>
      </c>
      <c r="Y20" s="11">
        <f t="shared" si="8"/>
        <v>0</v>
      </c>
      <c r="Z20" s="13">
        <f t="shared" si="9"/>
        <v>0</v>
      </c>
      <c r="AA20" s="13">
        <v>0</v>
      </c>
      <c r="AB20" s="14">
        <f t="shared" si="11"/>
        <v>0</v>
      </c>
    </row>
    <row r="21" spans="1:28" ht="20.100000000000001" customHeight="1">
      <c r="A21" s="9">
        <v>14</v>
      </c>
      <c r="B21" s="46"/>
      <c r="C21" s="10" t="s">
        <v>48</v>
      </c>
      <c r="D21" s="11">
        <v>0</v>
      </c>
      <c r="E21" s="11">
        <v>0</v>
      </c>
      <c r="F21" s="11">
        <f t="shared" si="0"/>
        <v>0</v>
      </c>
      <c r="G21" s="11">
        <v>0</v>
      </c>
      <c r="H21" s="11">
        <f t="shared" si="1"/>
        <v>0</v>
      </c>
      <c r="I21" s="11"/>
      <c r="J21" s="11"/>
      <c r="K21" s="11">
        <v>0</v>
      </c>
      <c r="L21" s="11">
        <f t="shared" si="2"/>
        <v>0</v>
      </c>
      <c r="M21" s="11">
        <v>0</v>
      </c>
      <c r="N21" s="11">
        <f t="shared" si="3"/>
        <v>0</v>
      </c>
      <c r="O21" s="11">
        <v>0</v>
      </c>
      <c r="P21" s="11">
        <f t="shared" si="4"/>
        <v>0</v>
      </c>
      <c r="Q21" s="12">
        <f t="shared" si="10"/>
        <v>0</v>
      </c>
      <c r="R21" s="11">
        <v>0</v>
      </c>
      <c r="S21" s="11">
        <f t="shared" si="5"/>
        <v>0</v>
      </c>
      <c r="T21" s="11">
        <v>0</v>
      </c>
      <c r="U21" s="11">
        <f t="shared" si="6"/>
        <v>0</v>
      </c>
      <c r="V21" s="11">
        <v>0</v>
      </c>
      <c r="W21" s="11">
        <f t="shared" si="7"/>
        <v>0</v>
      </c>
      <c r="X21" s="11">
        <v>0</v>
      </c>
      <c r="Y21" s="11">
        <f t="shared" si="8"/>
        <v>0</v>
      </c>
      <c r="Z21" s="13">
        <f t="shared" si="9"/>
        <v>0</v>
      </c>
      <c r="AA21" s="13">
        <v>0</v>
      </c>
      <c r="AB21" s="14">
        <f t="shared" si="11"/>
        <v>0</v>
      </c>
    </row>
    <row r="22" spans="1:28" ht="20.100000000000001" customHeight="1">
      <c r="A22" s="9">
        <v>15</v>
      </c>
      <c r="B22" s="46"/>
      <c r="C22" s="10" t="s">
        <v>49</v>
      </c>
      <c r="D22" s="11">
        <v>20</v>
      </c>
      <c r="E22" s="11">
        <v>0</v>
      </c>
      <c r="F22" s="11">
        <f t="shared" si="0"/>
        <v>0</v>
      </c>
      <c r="G22" s="11">
        <v>0</v>
      </c>
      <c r="H22" s="11">
        <f t="shared" si="1"/>
        <v>0</v>
      </c>
      <c r="I22" s="11"/>
      <c r="J22" s="11"/>
      <c r="K22" s="11">
        <v>0</v>
      </c>
      <c r="L22" s="11">
        <f t="shared" si="2"/>
        <v>0</v>
      </c>
      <c r="M22" s="11">
        <v>0</v>
      </c>
      <c r="N22" s="11">
        <f t="shared" si="3"/>
        <v>0</v>
      </c>
      <c r="O22" s="11">
        <v>0</v>
      </c>
      <c r="P22" s="11">
        <f t="shared" si="4"/>
        <v>0</v>
      </c>
      <c r="Q22" s="12">
        <f t="shared" si="10"/>
        <v>20</v>
      </c>
      <c r="R22" s="11">
        <v>0</v>
      </c>
      <c r="S22" s="11">
        <f t="shared" si="5"/>
        <v>0</v>
      </c>
      <c r="T22" s="11">
        <v>0</v>
      </c>
      <c r="U22" s="11">
        <f t="shared" si="6"/>
        <v>0</v>
      </c>
      <c r="V22" s="11">
        <v>0</v>
      </c>
      <c r="W22" s="11">
        <f t="shared" si="7"/>
        <v>0</v>
      </c>
      <c r="X22" s="11">
        <v>0</v>
      </c>
      <c r="Y22" s="11">
        <f t="shared" si="8"/>
        <v>0</v>
      </c>
      <c r="Z22" s="13">
        <f t="shared" si="9"/>
        <v>0</v>
      </c>
      <c r="AA22" s="13">
        <v>0</v>
      </c>
      <c r="AB22" s="14">
        <f t="shared" si="11"/>
        <v>20</v>
      </c>
    </row>
    <row r="23" spans="1:28" ht="20.100000000000001" customHeight="1">
      <c r="A23" s="9">
        <v>16</v>
      </c>
      <c r="B23" s="46"/>
      <c r="C23" s="10" t="s">
        <v>50</v>
      </c>
      <c r="D23" s="11">
        <v>0</v>
      </c>
      <c r="E23" s="11">
        <v>0</v>
      </c>
      <c r="F23" s="11">
        <f t="shared" si="0"/>
        <v>0</v>
      </c>
      <c r="G23" s="11">
        <v>0</v>
      </c>
      <c r="H23" s="11">
        <f t="shared" si="1"/>
        <v>0</v>
      </c>
      <c r="I23" s="11"/>
      <c r="J23" s="11"/>
      <c r="K23" s="11">
        <v>0</v>
      </c>
      <c r="L23" s="11">
        <f t="shared" si="2"/>
        <v>0</v>
      </c>
      <c r="M23" s="11">
        <v>0</v>
      </c>
      <c r="N23" s="11">
        <f t="shared" si="3"/>
        <v>0</v>
      </c>
      <c r="O23" s="11">
        <v>0</v>
      </c>
      <c r="P23" s="11">
        <f t="shared" si="4"/>
        <v>0</v>
      </c>
      <c r="Q23" s="12">
        <f t="shared" si="10"/>
        <v>0</v>
      </c>
      <c r="R23" s="11">
        <v>0</v>
      </c>
      <c r="S23" s="11">
        <f t="shared" si="5"/>
        <v>0</v>
      </c>
      <c r="T23" s="11">
        <v>0</v>
      </c>
      <c r="U23" s="11">
        <f t="shared" si="6"/>
        <v>0</v>
      </c>
      <c r="V23" s="11">
        <v>0</v>
      </c>
      <c r="W23" s="11">
        <f t="shared" si="7"/>
        <v>0</v>
      </c>
      <c r="X23" s="11">
        <v>0</v>
      </c>
      <c r="Y23" s="11">
        <f t="shared" si="8"/>
        <v>0</v>
      </c>
      <c r="Z23" s="13">
        <f t="shared" si="9"/>
        <v>0</v>
      </c>
      <c r="AA23" s="13">
        <v>0</v>
      </c>
      <c r="AB23" s="14">
        <f t="shared" si="11"/>
        <v>0</v>
      </c>
    </row>
    <row r="24" spans="1:28" ht="20.100000000000001" customHeight="1">
      <c r="A24" s="9">
        <v>17</v>
      </c>
      <c r="B24" s="46"/>
      <c r="C24" s="10" t="s">
        <v>51</v>
      </c>
      <c r="D24" s="11">
        <v>32</v>
      </c>
      <c r="E24" s="11">
        <v>0</v>
      </c>
      <c r="F24" s="11">
        <f t="shared" si="0"/>
        <v>0</v>
      </c>
      <c r="G24" s="11">
        <v>0</v>
      </c>
      <c r="H24" s="11">
        <f t="shared" si="1"/>
        <v>0</v>
      </c>
      <c r="I24" s="11"/>
      <c r="J24" s="11"/>
      <c r="K24" s="11">
        <v>0</v>
      </c>
      <c r="L24" s="11">
        <f t="shared" si="2"/>
        <v>0</v>
      </c>
      <c r="M24" s="11">
        <v>0</v>
      </c>
      <c r="N24" s="11">
        <f t="shared" si="3"/>
        <v>0</v>
      </c>
      <c r="O24" s="11">
        <v>0</v>
      </c>
      <c r="P24" s="11">
        <f t="shared" si="4"/>
        <v>0</v>
      </c>
      <c r="Q24" s="12">
        <f t="shared" si="10"/>
        <v>32</v>
      </c>
      <c r="R24" s="11">
        <v>0</v>
      </c>
      <c r="S24" s="11">
        <f t="shared" si="5"/>
        <v>0</v>
      </c>
      <c r="T24" s="11">
        <v>0</v>
      </c>
      <c r="U24" s="11">
        <f t="shared" si="6"/>
        <v>0</v>
      </c>
      <c r="V24" s="11">
        <v>0</v>
      </c>
      <c r="W24" s="11">
        <f t="shared" si="7"/>
        <v>0</v>
      </c>
      <c r="X24" s="11">
        <v>0</v>
      </c>
      <c r="Y24" s="11">
        <f t="shared" si="8"/>
        <v>0</v>
      </c>
      <c r="Z24" s="13">
        <f t="shared" si="9"/>
        <v>0</v>
      </c>
      <c r="AA24" s="13">
        <v>0</v>
      </c>
      <c r="AB24" s="14">
        <f t="shared" si="11"/>
        <v>32</v>
      </c>
    </row>
    <row r="25" spans="1:28" ht="20.100000000000001" customHeight="1">
      <c r="A25" s="9">
        <v>18</v>
      </c>
      <c r="B25" s="46"/>
      <c r="C25" s="10" t="s">
        <v>52</v>
      </c>
      <c r="D25" s="11">
        <v>0</v>
      </c>
      <c r="E25" s="11">
        <v>0</v>
      </c>
      <c r="F25" s="11">
        <f t="shared" si="0"/>
        <v>0</v>
      </c>
      <c r="G25" s="11">
        <v>0</v>
      </c>
      <c r="H25" s="11">
        <f t="shared" si="1"/>
        <v>0</v>
      </c>
      <c r="I25" s="11"/>
      <c r="J25" s="11"/>
      <c r="K25" s="11">
        <v>0</v>
      </c>
      <c r="L25" s="11">
        <f t="shared" si="2"/>
        <v>0</v>
      </c>
      <c r="M25" s="11">
        <v>0</v>
      </c>
      <c r="N25" s="11">
        <f t="shared" si="3"/>
        <v>0</v>
      </c>
      <c r="O25" s="11">
        <v>0</v>
      </c>
      <c r="P25" s="11">
        <f t="shared" si="4"/>
        <v>0</v>
      </c>
      <c r="Q25" s="12">
        <f t="shared" si="10"/>
        <v>0</v>
      </c>
      <c r="R25" s="11">
        <v>0</v>
      </c>
      <c r="S25" s="11">
        <f t="shared" si="5"/>
        <v>0</v>
      </c>
      <c r="T25" s="11">
        <v>0</v>
      </c>
      <c r="U25" s="11">
        <f t="shared" si="6"/>
        <v>0</v>
      </c>
      <c r="V25" s="11">
        <v>0</v>
      </c>
      <c r="W25" s="11">
        <f t="shared" si="7"/>
        <v>0</v>
      </c>
      <c r="X25" s="11">
        <v>0</v>
      </c>
      <c r="Y25" s="11">
        <f t="shared" si="8"/>
        <v>0</v>
      </c>
      <c r="Z25" s="13">
        <f t="shared" si="9"/>
        <v>0</v>
      </c>
      <c r="AA25" s="13">
        <v>0</v>
      </c>
      <c r="AB25" s="14">
        <f t="shared" si="11"/>
        <v>0</v>
      </c>
    </row>
    <row r="26" spans="1:28" ht="20.100000000000001" customHeight="1">
      <c r="A26" s="9">
        <v>19</v>
      </c>
      <c r="B26" s="46"/>
      <c r="C26" s="10" t="s">
        <v>53</v>
      </c>
      <c r="D26" s="11">
        <v>0</v>
      </c>
      <c r="E26" s="11">
        <v>0</v>
      </c>
      <c r="F26" s="11">
        <f t="shared" si="0"/>
        <v>0</v>
      </c>
      <c r="G26" s="11">
        <v>0</v>
      </c>
      <c r="H26" s="11">
        <f t="shared" si="1"/>
        <v>0</v>
      </c>
      <c r="I26" s="11"/>
      <c r="J26" s="11"/>
      <c r="K26" s="11">
        <v>0</v>
      </c>
      <c r="L26" s="11">
        <f t="shared" si="2"/>
        <v>0</v>
      </c>
      <c r="M26" s="11">
        <v>0</v>
      </c>
      <c r="N26" s="11">
        <f t="shared" si="3"/>
        <v>0</v>
      </c>
      <c r="O26" s="11">
        <v>0</v>
      </c>
      <c r="P26" s="11">
        <f t="shared" si="4"/>
        <v>0</v>
      </c>
      <c r="Q26" s="12">
        <f t="shared" si="10"/>
        <v>0</v>
      </c>
      <c r="R26" s="11">
        <v>0</v>
      </c>
      <c r="S26" s="11">
        <f t="shared" si="5"/>
        <v>0</v>
      </c>
      <c r="T26" s="11">
        <v>0</v>
      </c>
      <c r="U26" s="11">
        <f t="shared" si="6"/>
        <v>0</v>
      </c>
      <c r="V26" s="11">
        <v>0</v>
      </c>
      <c r="W26" s="11">
        <f t="shared" si="7"/>
        <v>0</v>
      </c>
      <c r="X26" s="11">
        <v>0</v>
      </c>
      <c r="Y26" s="11">
        <f t="shared" si="8"/>
        <v>0</v>
      </c>
      <c r="Z26" s="13">
        <f t="shared" si="9"/>
        <v>0</v>
      </c>
      <c r="AA26" s="13">
        <v>0</v>
      </c>
      <c r="AB26" s="14">
        <f t="shared" si="11"/>
        <v>0</v>
      </c>
    </row>
    <row r="27" spans="1:28" ht="20.100000000000001" customHeight="1">
      <c r="A27" s="9">
        <v>20</v>
      </c>
      <c r="B27" s="46"/>
      <c r="C27" s="10" t="s">
        <v>54</v>
      </c>
      <c r="D27" s="11">
        <v>0</v>
      </c>
      <c r="E27" s="11">
        <v>0</v>
      </c>
      <c r="F27" s="11">
        <f t="shared" si="0"/>
        <v>0</v>
      </c>
      <c r="G27" s="11">
        <v>0</v>
      </c>
      <c r="H27" s="11">
        <f t="shared" si="1"/>
        <v>0</v>
      </c>
      <c r="I27" s="11"/>
      <c r="J27" s="11"/>
      <c r="K27" s="11">
        <v>0</v>
      </c>
      <c r="L27" s="11">
        <f t="shared" si="2"/>
        <v>0</v>
      </c>
      <c r="M27" s="11">
        <v>0</v>
      </c>
      <c r="N27" s="11">
        <f t="shared" si="3"/>
        <v>0</v>
      </c>
      <c r="O27" s="11">
        <v>0</v>
      </c>
      <c r="P27" s="11">
        <f t="shared" si="4"/>
        <v>0</v>
      </c>
      <c r="Q27" s="12">
        <f t="shared" si="10"/>
        <v>0</v>
      </c>
      <c r="R27" s="11">
        <v>0</v>
      </c>
      <c r="S27" s="11">
        <f t="shared" si="5"/>
        <v>0</v>
      </c>
      <c r="T27" s="11">
        <v>0</v>
      </c>
      <c r="U27" s="11">
        <f t="shared" si="6"/>
        <v>0</v>
      </c>
      <c r="V27" s="11">
        <v>0</v>
      </c>
      <c r="W27" s="11">
        <f t="shared" si="7"/>
        <v>0</v>
      </c>
      <c r="X27" s="11">
        <v>0</v>
      </c>
      <c r="Y27" s="11">
        <f t="shared" si="8"/>
        <v>0</v>
      </c>
      <c r="Z27" s="13">
        <f t="shared" si="9"/>
        <v>0</v>
      </c>
      <c r="AA27" s="13">
        <v>0</v>
      </c>
      <c r="AB27" s="14">
        <f t="shared" si="11"/>
        <v>0</v>
      </c>
    </row>
    <row r="28" spans="1:28" ht="20.100000000000001" customHeight="1">
      <c r="A28" s="9">
        <v>21</v>
      </c>
      <c r="B28" s="46" t="s">
        <v>34</v>
      </c>
      <c r="C28" s="10" t="s">
        <v>55</v>
      </c>
      <c r="D28" s="11">
        <v>0</v>
      </c>
      <c r="E28" s="11">
        <v>0</v>
      </c>
      <c r="F28" s="11">
        <f t="shared" si="0"/>
        <v>0</v>
      </c>
      <c r="G28" s="11">
        <v>0</v>
      </c>
      <c r="H28" s="11">
        <f t="shared" si="1"/>
        <v>0</v>
      </c>
      <c r="I28" s="11"/>
      <c r="J28" s="11"/>
      <c r="K28" s="11">
        <v>0</v>
      </c>
      <c r="L28" s="11">
        <f t="shared" si="2"/>
        <v>0</v>
      </c>
      <c r="M28" s="11">
        <v>0</v>
      </c>
      <c r="N28" s="11">
        <f t="shared" si="3"/>
        <v>0</v>
      </c>
      <c r="O28" s="11">
        <v>0</v>
      </c>
      <c r="P28" s="11">
        <f t="shared" si="4"/>
        <v>0</v>
      </c>
      <c r="Q28" s="12">
        <f t="shared" si="10"/>
        <v>0</v>
      </c>
      <c r="R28" s="11">
        <v>0</v>
      </c>
      <c r="S28" s="11">
        <f t="shared" si="5"/>
        <v>0</v>
      </c>
      <c r="T28" s="11">
        <v>0</v>
      </c>
      <c r="U28" s="11">
        <f t="shared" si="6"/>
        <v>0</v>
      </c>
      <c r="V28" s="11">
        <v>0</v>
      </c>
      <c r="W28" s="11">
        <f t="shared" si="7"/>
        <v>0</v>
      </c>
      <c r="X28" s="11">
        <v>0</v>
      </c>
      <c r="Y28" s="11">
        <f t="shared" si="8"/>
        <v>0</v>
      </c>
      <c r="Z28" s="13">
        <f t="shared" si="9"/>
        <v>0</v>
      </c>
      <c r="AA28" s="13">
        <v>0</v>
      </c>
      <c r="AB28" s="14">
        <f t="shared" si="11"/>
        <v>0</v>
      </c>
    </row>
    <row r="29" spans="1:28" ht="20.100000000000001" customHeight="1">
      <c r="A29" s="9">
        <v>22</v>
      </c>
      <c r="B29" s="46"/>
      <c r="C29" s="10" t="s">
        <v>56</v>
      </c>
      <c r="D29" s="11">
        <v>0</v>
      </c>
      <c r="E29" s="11">
        <v>0</v>
      </c>
      <c r="F29" s="11">
        <f t="shared" si="0"/>
        <v>0</v>
      </c>
      <c r="G29" s="11">
        <v>0</v>
      </c>
      <c r="H29" s="11">
        <f t="shared" si="1"/>
        <v>0</v>
      </c>
      <c r="I29" s="11"/>
      <c r="J29" s="11"/>
      <c r="K29" s="11">
        <v>0</v>
      </c>
      <c r="L29" s="11">
        <f t="shared" si="2"/>
        <v>0</v>
      </c>
      <c r="M29" s="11">
        <v>0</v>
      </c>
      <c r="N29" s="11">
        <f t="shared" si="3"/>
        <v>0</v>
      </c>
      <c r="O29" s="11">
        <v>0</v>
      </c>
      <c r="P29" s="11">
        <f t="shared" si="4"/>
        <v>0</v>
      </c>
      <c r="Q29" s="12">
        <f t="shared" si="10"/>
        <v>0</v>
      </c>
      <c r="R29" s="11">
        <v>0</v>
      </c>
      <c r="S29" s="11">
        <f t="shared" si="5"/>
        <v>0</v>
      </c>
      <c r="T29" s="11">
        <v>0</v>
      </c>
      <c r="U29" s="11">
        <f t="shared" si="6"/>
        <v>0</v>
      </c>
      <c r="V29" s="11">
        <v>0</v>
      </c>
      <c r="W29" s="11">
        <f t="shared" si="7"/>
        <v>0</v>
      </c>
      <c r="X29" s="11">
        <v>0</v>
      </c>
      <c r="Y29" s="11">
        <f t="shared" si="8"/>
        <v>0</v>
      </c>
      <c r="Z29" s="13">
        <f t="shared" si="9"/>
        <v>0</v>
      </c>
      <c r="AA29" s="13">
        <v>0</v>
      </c>
      <c r="AB29" s="14">
        <f t="shared" si="11"/>
        <v>0</v>
      </c>
    </row>
    <row r="30" spans="1:28" ht="20.100000000000001" customHeight="1">
      <c r="A30" s="9">
        <v>23</v>
      </c>
      <c r="B30" s="46"/>
      <c r="C30" s="10" t="s">
        <v>57</v>
      </c>
      <c r="D30" s="11">
        <v>0</v>
      </c>
      <c r="E30" s="11">
        <v>0</v>
      </c>
      <c r="F30" s="11">
        <f t="shared" si="0"/>
        <v>0</v>
      </c>
      <c r="G30" s="11">
        <v>0</v>
      </c>
      <c r="H30" s="11">
        <f t="shared" si="1"/>
        <v>0</v>
      </c>
      <c r="I30" s="11"/>
      <c r="J30" s="11"/>
      <c r="K30" s="11">
        <v>0</v>
      </c>
      <c r="L30" s="11">
        <f t="shared" si="2"/>
        <v>0</v>
      </c>
      <c r="M30" s="11">
        <v>0</v>
      </c>
      <c r="N30" s="11">
        <f t="shared" si="3"/>
        <v>0</v>
      </c>
      <c r="O30" s="11">
        <v>0</v>
      </c>
      <c r="P30" s="11">
        <f t="shared" si="4"/>
        <v>0</v>
      </c>
      <c r="Q30" s="12">
        <f t="shared" si="10"/>
        <v>0</v>
      </c>
      <c r="R30" s="11">
        <v>0</v>
      </c>
      <c r="S30" s="11">
        <f t="shared" si="5"/>
        <v>0</v>
      </c>
      <c r="T30" s="11">
        <v>0</v>
      </c>
      <c r="U30" s="11">
        <f t="shared" si="6"/>
        <v>0</v>
      </c>
      <c r="V30" s="11">
        <v>0</v>
      </c>
      <c r="W30" s="11">
        <f t="shared" si="7"/>
        <v>0</v>
      </c>
      <c r="X30" s="11">
        <v>0</v>
      </c>
      <c r="Y30" s="11">
        <f t="shared" si="8"/>
        <v>0</v>
      </c>
      <c r="Z30" s="13">
        <f t="shared" si="9"/>
        <v>0</v>
      </c>
      <c r="AA30" s="13">
        <v>0</v>
      </c>
      <c r="AB30" s="14">
        <f t="shared" si="11"/>
        <v>0</v>
      </c>
    </row>
    <row r="31" spans="1:28" ht="20.100000000000001" customHeight="1">
      <c r="A31" s="9">
        <v>24</v>
      </c>
      <c r="B31" s="46"/>
      <c r="C31" s="10" t="s">
        <v>58</v>
      </c>
      <c r="D31" s="11">
        <v>0</v>
      </c>
      <c r="E31" s="11">
        <v>0</v>
      </c>
      <c r="F31" s="11">
        <f t="shared" si="0"/>
        <v>0</v>
      </c>
      <c r="G31" s="11">
        <v>0</v>
      </c>
      <c r="H31" s="11">
        <f t="shared" si="1"/>
        <v>0</v>
      </c>
      <c r="I31" s="11"/>
      <c r="J31" s="11"/>
      <c r="K31" s="11">
        <v>0</v>
      </c>
      <c r="L31" s="11">
        <f t="shared" si="2"/>
        <v>0</v>
      </c>
      <c r="M31" s="11">
        <v>0</v>
      </c>
      <c r="N31" s="11">
        <f t="shared" si="3"/>
        <v>0</v>
      </c>
      <c r="O31" s="11">
        <v>0</v>
      </c>
      <c r="P31" s="11">
        <f t="shared" si="4"/>
        <v>0</v>
      </c>
      <c r="Q31" s="12">
        <f t="shared" si="10"/>
        <v>0</v>
      </c>
      <c r="R31" s="11">
        <v>0</v>
      </c>
      <c r="S31" s="11">
        <f t="shared" si="5"/>
        <v>0</v>
      </c>
      <c r="T31" s="11">
        <v>0</v>
      </c>
      <c r="U31" s="11">
        <f t="shared" si="6"/>
        <v>0</v>
      </c>
      <c r="V31" s="11">
        <v>0</v>
      </c>
      <c r="W31" s="11">
        <f t="shared" si="7"/>
        <v>0</v>
      </c>
      <c r="X31" s="11">
        <v>0</v>
      </c>
      <c r="Y31" s="11">
        <f t="shared" si="8"/>
        <v>0</v>
      </c>
      <c r="Z31" s="13">
        <f t="shared" si="9"/>
        <v>0</v>
      </c>
      <c r="AA31" s="13">
        <v>0</v>
      </c>
      <c r="AB31" s="14">
        <f t="shared" si="11"/>
        <v>0</v>
      </c>
    </row>
    <row r="32" spans="1:28" ht="20.100000000000001" customHeight="1">
      <c r="A32" s="9">
        <v>25</v>
      </c>
      <c r="B32" s="46"/>
      <c r="C32" s="10" t="s">
        <v>59</v>
      </c>
      <c r="D32" s="11">
        <v>0</v>
      </c>
      <c r="E32" s="11">
        <v>0</v>
      </c>
      <c r="F32" s="11">
        <f t="shared" si="0"/>
        <v>0</v>
      </c>
      <c r="G32" s="11">
        <v>0</v>
      </c>
      <c r="H32" s="11">
        <f t="shared" si="1"/>
        <v>0</v>
      </c>
      <c r="I32" s="11"/>
      <c r="J32" s="11"/>
      <c r="K32" s="11">
        <v>0</v>
      </c>
      <c r="L32" s="11">
        <f t="shared" si="2"/>
        <v>0</v>
      </c>
      <c r="M32" s="11">
        <v>0</v>
      </c>
      <c r="N32" s="11">
        <f t="shared" si="3"/>
        <v>0</v>
      </c>
      <c r="O32" s="11">
        <v>0</v>
      </c>
      <c r="P32" s="11">
        <f t="shared" si="4"/>
        <v>0</v>
      </c>
      <c r="Q32" s="12">
        <f t="shared" si="10"/>
        <v>0</v>
      </c>
      <c r="R32" s="11">
        <v>0</v>
      </c>
      <c r="S32" s="11">
        <f t="shared" si="5"/>
        <v>0</v>
      </c>
      <c r="T32" s="11">
        <v>0</v>
      </c>
      <c r="U32" s="11">
        <f t="shared" si="6"/>
        <v>0</v>
      </c>
      <c r="V32" s="11">
        <v>0</v>
      </c>
      <c r="W32" s="11">
        <f t="shared" si="7"/>
        <v>0</v>
      </c>
      <c r="X32" s="11">
        <v>0</v>
      </c>
      <c r="Y32" s="11">
        <f t="shared" si="8"/>
        <v>0</v>
      </c>
      <c r="Z32" s="13">
        <f t="shared" si="9"/>
        <v>0</v>
      </c>
      <c r="AA32" s="13">
        <v>0</v>
      </c>
      <c r="AB32" s="14">
        <f t="shared" si="11"/>
        <v>0</v>
      </c>
    </row>
    <row r="33" spans="1:28" ht="20.100000000000001" customHeight="1">
      <c r="A33" s="9">
        <v>26</v>
      </c>
      <c r="B33" s="46"/>
      <c r="C33" s="10" t="s">
        <v>60</v>
      </c>
      <c r="D33" s="11">
        <v>0</v>
      </c>
      <c r="E33" s="11">
        <v>0</v>
      </c>
      <c r="F33" s="11">
        <f t="shared" si="0"/>
        <v>0</v>
      </c>
      <c r="G33" s="11">
        <v>0</v>
      </c>
      <c r="H33" s="11">
        <f t="shared" si="1"/>
        <v>0</v>
      </c>
      <c r="I33" s="11"/>
      <c r="J33" s="11"/>
      <c r="K33" s="11">
        <v>0</v>
      </c>
      <c r="L33" s="11">
        <f t="shared" si="2"/>
        <v>0</v>
      </c>
      <c r="M33" s="11">
        <v>0</v>
      </c>
      <c r="N33" s="11">
        <f t="shared" si="3"/>
        <v>0</v>
      </c>
      <c r="O33" s="11">
        <v>0</v>
      </c>
      <c r="P33" s="11">
        <f t="shared" si="4"/>
        <v>0</v>
      </c>
      <c r="Q33" s="12">
        <f t="shared" si="10"/>
        <v>0</v>
      </c>
      <c r="R33" s="11">
        <v>0</v>
      </c>
      <c r="S33" s="11">
        <f t="shared" si="5"/>
        <v>0</v>
      </c>
      <c r="T33" s="11">
        <v>0</v>
      </c>
      <c r="U33" s="11">
        <f t="shared" si="6"/>
        <v>0</v>
      </c>
      <c r="V33" s="11">
        <v>0</v>
      </c>
      <c r="W33" s="11">
        <f t="shared" si="7"/>
        <v>0</v>
      </c>
      <c r="X33" s="11">
        <v>0</v>
      </c>
      <c r="Y33" s="11">
        <f t="shared" si="8"/>
        <v>0</v>
      </c>
      <c r="Z33" s="13">
        <f t="shared" si="9"/>
        <v>0</v>
      </c>
      <c r="AA33" s="13">
        <v>0</v>
      </c>
      <c r="AB33" s="14">
        <f t="shared" si="11"/>
        <v>0</v>
      </c>
    </row>
    <row r="34" spans="1:28" ht="20.100000000000001" customHeight="1">
      <c r="A34" s="9">
        <v>27</v>
      </c>
      <c r="B34" s="46"/>
      <c r="C34" s="10" t="s">
        <v>61</v>
      </c>
      <c r="D34" s="11">
        <v>0</v>
      </c>
      <c r="E34" s="11">
        <v>0</v>
      </c>
      <c r="F34" s="11">
        <f t="shared" si="0"/>
        <v>0</v>
      </c>
      <c r="G34" s="11">
        <v>0</v>
      </c>
      <c r="H34" s="11">
        <f t="shared" si="1"/>
        <v>0</v>
      </c>
      <c r="I34" s="11"/>
      <c r="J34" s="11"/>
      <c r="K34" s="11">
        <v>0</v>
      </c>
      <c r="L34" s="11">
        <f t="shared" si="2"/>
        <v>0</v>
      </c>
      <c r="M34" s="11">
        <v>0</v>
      </c>
      <c r="N34" s="11">
        <f t="shared" si="3"/>
        <v>0</v>
      </c>
      <c r="O34" s="11">
        <v>0</v>
      </c>
      <c r="P34" s="11">
        <f t="shared" si="4"/>
        <v>0</v>
      </c>
      <c r="Q34" s="12">
        <f t="shared" si="10"/>
        <v>0</v>
      </c>
      <c r="R34" s="11">
        <v>0</v>
      </c>
      <c r="S34" s="11">
        <f t="shared" si="5"/>
        <v>0</v>
      </c>
      <c r="T34" s="11">
        <v>0</v>
      </c>
      <c r="U34" s="11">
        <f t="shared" si="6"/>
        <v>0</v>
      </c>
      <c r="V34" s="11">
        <v>0</v>
      </c>
      <c r="W34" s="11">
        <f t="shared" si="7"/>
        <v>0</v>
      </c>
      <c r="X34" s="11">
        <v>0</v>
      </c>
      <c r="Y34" s="11">
        <f t="shared" si="8"/>
        <v>0</v>
      </c>
      <c r="Z34" s="13">
        <f t="shared" si="9"/>
        <v>0</v>
      </c>
      <c r="AA34" s="13">
        <v>0</v>
      </c>
      <c r="AB34" s="14">
        <f t="shared" si="11"/>
        <v>0</v>
      </c>
    </row>
    <row r="35" spans="1:28" ht="20.100000000000001" customHeight="1">
      <c r="A35" s="9">
        <v>28</v>
      </c>
      <c r="B35" s="46"/>
      <c r="C35" s="8" t="s">
        <v>62</v>
      </c>
      <c r="D35" s="11">
        <v>0</v>
      </c>
      <c r="E35" s="11">
        <v>0</v>
      </c>
      <c r="F35" s="11">
        <f t="shared" si="0"/>
        <v>0</v>
      </c>
      <c r="G35" s="11">
        <v>0</v>
      </c>
      <c r="H35" s="11">
        <f t="shared" si="1"/>
        <v>0</v>
      </c>
      <c r="I35" s="11"/>
      <c r="J35" s="11"/>
      <c r="K35" s="11">
        <v>0</v>
      </c>
      <c r="L35" s="11">
        <f t="shared" si="2"/>
        <v>0</v>
      </c>
      <c r="M35" s="11">
        <v>0</v>
      </c>
      <c r="N35" s="11">
        <f t="shared" si="3"/>
        <v>0</v>
      </c>
      <c r="O35" s="11">
        <v>0</v>
      </c>
      <c r="P35" s="11">
        <f t="shared" si="4"/>
        <v>0</v>
      </c>
      <c r="Q35" s="12">
        <f t="shared" si="10"/>
        <v>0</v>
      </c>
      <c r="R35" s="11">
        <v>0</v>
      </c>
      <c r="S35" s="11">
        <f t="shared" si="5"/>
        <v>0</v>
      </c>
      <c r="T35" s="11">
        <v>0</v>
      </c>
      <c r="U35" s="11">
        <f t="shared" si="6"/>
        <v>0</v>
      </c>
      <c r="V35" s="11">
        <v>0</v>
      </c>
      <c r="W35" s="11">
        <f t="shared" si="7"/>
        <v>0</v>
      </c>
      <c r="X35" s="11">
        <v>0</v>
      </c>
      <c r="Y35" s="11">
        <f t="shared" si="8"/>
        <v>0</v>
      </c>
      <c r="Z35" s="13">
        <f t="shared" si="9"/>
        <v>0</v>
      </c>
      <c r="AA35" s="13">
        <v>0</v>
      </c>
      <c r="AB35" s="14">
        <f t="shared" si="11"/>
        <v>0</v>
      </c>
    </row>
    <row r="36" spans="1:28" ht="20.100000000000001" customHeight="1">
      <c r="A36" s="9">
        <v>29</v>
      </c>
      <c r="B36" s="46"/>
      <c r="C36" s="10" t="s">
        <v>63</v>
      </c>
      <c r="D36" s="11">
        <v>0</v>
      </c>
      <c r="E36" s="11">
        <v>0</v>
      </c>
      <c r="F36" s="11">
        <f t="shared" si="0"/>
        <v>0</v>
      </c>
      <c r="G36" s="11">
        <v>0</v>
      </c>
      <c r="H36" s="11">
        <f t="shared" si="1"/>
        <v>0</v>
      </c>
      <c r="I36" s="11"/>
      <c r="J36" s="11"/>
      <c r="K36" s="11">
        <v>0</v>
      </c>
      <c r="L36" s="11">
        <f t="shared" si="2"/>
        <v>0</v>
      </c>
      <c r="M36" s="11">
        <v>0</v>
      </c>
      <c r="N36" s="11">
        <f t="shared" si="3"/>
        <v>0</v>
      </c>
      <c r="O36" s="11">
        <v>0</v>
      </c>
      <c r="P36" s="11">
        <f t="shared" si="4"/>
        <v>0</v>
      </c>
      <c r="Q36" s="12">
        <f t="shared" si="10"/>
        <v>0</v>
      </c>
      <c r="R36" s="11">
        <v>0</v>
      </c>
      <c r="S36" s="11">
        <f t="shared" si="5"/>
        <v>0</v>
      </c>
      <c r="T36" s="11">
        <v>0</v>
      </c>
      <c r="U36" s="11">
        <f t="shared" si="6"/>
        <v>0</v>
      </c>
      <c r="V36" s="11">
        <v>0</v>
      </c>
      <c r="W36" s="11">
        <f t="shared" si="7"/>
        <v>0</v>
      </c>
      <c r="X36" s="11">
        <v>0</v>
      </c>
      <c r="Y36" s="11">
        <f t="shared" si="8"/>
        <v>0</v>
      </c>
      <c r="Z36" s="13">
        <f t="shared" si="9"/>
        <v>0</v>
      </c>
      <c r="AA36" s="13">
        <v>0</v>
      </c>
      <c r="AB36" s="14">
        <f t="shared" si="11"/>
        <v>0</v>
      </c>
    </row>
    <row r="37" spans="1:28" ht="20.100000000000001" customHeight="1">
      <c r="A37" s="9">
        <v>30</v>
      </c>
      <c r="B37" s="46"/>
      <c r="C37" s="10" t="s">
        <v>64</v>
      </c>
      <c r="D37" s="11">
        <v>0</v>
      </c>
      <c r="E37" s="11">
        <v>0</v>
      </c>
      <c r="F37" s="11">
        <f t="shared" si="0"/>
        <v>0</v>
      </c>
      <c r="G37" s="11">
        <v>0</v>
      </c>
      <c r="H37" s="11">
        <f t="shared" si="1"/>
        <v>0</v>
      </c>
      <c r="I37" s="11"/>
      <c r="J37" s="11"/>
      <c r="K37" s="11">
        <v>0</v>
      </c>
      <c r="L37" s="11">
        <f t="shared" si="2"/>
        <v>0</v>
      </c>
      <c r="M37" s="11">
        <v>0</v>
      </c>
      <c r="N37" s="11">
        <f t="shared" si="3"/>
        <v>0</v>
      </c>
      <c r="O37" s="11">
        <v>0</v>
      </c>
      <c r="P37" s="11">
        <f t="shared" si="4"/>
        <v>0</v>
      </c>
      <c r="Q37" s="12">
        <f t="shared" si="10"/>
        <v>0</v>
      </c>
      <c r="R37" s="11">
        <v>0</v>
      </c>
      <c r="S37" s="11">
        <f t="shared" si="5"/>
        <v>0</v>
      </c>
      <c r="T37" s="11">
        <v>0</v>
      </c>
      <c r="U37" s="11">
        <f t="shared" si="6"/>
        <v>0</v>
      </c>
      <c r="V37" s="11">
        <v>0</v>
      </c>
      <c r="W37" s="11">
        <f t="shared" si="7"/>
        <v>0</v>
      </c>
      <c r="X37" s="11">
        <v>0</v>
      </c>
      <c r="Y37" s="11">
        <f t="shared" si="8"/>
        <v>0</v>
      </c>
      <c r="Z37" s="13">
        <f t="shared" si="9"/>
        <v>0</v>
      </c>
      <c r="AA37" s="13">
        <v>0</v>
      </c>
      <c r="AB37" s="14">
        <f t="shared" si="11"/>
        <v>0</v>
      </c>
    </row>
    <row r="38" spans="1:28" ht="20.100000000000001" customHeight="1">
      <c r="A38" s="9">
        <v>31</v>
      </c>
      <c r="B38" s="46"/>
      <c r="C38" s="10" t="s">
        <v>65</v>
      </c>
      <c r="D38" s="11">
        <v>0</v>
      </c>
      <c r="E38" s="11">
        <v>0</v>
      </c>
      <c r="F38" s="11">
        <f t="shared" si="0"/>
        <v>0</v>
      </c>
      <c r="G38" s="11">
        <v>0</v>
      </c>
      <c r="H38" s="11">
        <f t="shared" si="1"/>
        <v>0</v>
      </c>
      <c r="I38" s="11"/>
      <c r="J38" s="11"/>
      <c r="K38" s="11">
        <v>0</v>
      </c>
      <c r="L38" s="11">
        <f t="shared" si="2"/>
        <v>0</v>
      </c>
      <c r="M38" s="11">
        <v>0</v>
      </c>
      <c r="N38" s="11">
        <f t="shared" si="3"/>
        <v>0</v>
      </c>
      <c r="O38" s="11">
        <v>0</v>
      </c>
      <c r="P38" s="11">
        <f t="shared" si="4"/>
        <v>0</v>
      </c>
      <c r="Q38" s="12">
        <f t="shared" si="10"/>
        <v>0</v>
      </c>
      <c r="R38" s="11">
        <v>0</v>
      </c>
      <c r="S38" s="11">
        <f t="shared" si="5"/>
        <v>0</v>
      </c>
      <c r="T38" s="11">
        <v>0</v>
      </c>
      <c r="U38" s="11">
        <f t="shared" si="6"/>
        <v>0</v>
      </c>
      <c r="V38" s="11">
        <v>0</v>
      </c>
      <c r="W38" s="11">
        <f t="shared" si="7"/>
        <v>0</v>
      </c>
      <c r="X38" s="11">
        <v>0</v>
      </c>
      <c r="Y38" s="11">
        <f t="shared" si="8"/>
        <v>0</v>
      </c>
      <c r="Z38" s="13">
        <f t="shared" si="9"/>
        <v>0</v>
      </c>
      <c r="AA38" s="13">
        <v>0</v>
      </c>
      <c r="AB38" s="14">
        <f t="shared" si="11"/>
        <v>0</v>
      </c>
    </row>
    <row r="39" spans="1:28" ht="20.100000000000001" customHeight="1">
      <c r="A39" s="9">
        <v>32</v>
      </c>
      <c r="B39" s="46"/>
      <c r="C39" s="10" t="s">
        <v>66</v>
      </c>
      <c r="D39" s="11">
        <v>0</v>
      </c>
      <c r="E39" s="11">
        <v>0</v>
      </c>
      <c r="F39" s="11">
        <f t="shared" si="0"/>
        <v>0</v>
      </c>
      <c r="G39" s="11">
        <v>0</v>
      </c>
      <c r="H39" s="11">
        <f t="shared" si="1"/>
        <v>0</v>
      </c>
      <c r="I39" s="11"/>
      <c r="J39" s="11"/>
      <c r="K39" s="11">
        <v>0</v>
      </c>
      <c r="L39" s="11">
        <f t="shared" si="2"/>
        <v>0</v>
      </c>
      <c r="M39" s="11">
        <v>0</v>
      </c>
      <c r="N39" s="11">
        <f t="shared" si="3"/>
        <v>0</v>
      </c>
      <c r="O39" s="11">
        <v>0</v>
      </c>
      <c r="P39" s="11">
        <f t="shared" si="4"/>
        <v>0</v>
      </c>
      <c r="Q39" s="12">
        <f t="shared" si="10"/>
        <v>0</v>
      </c>
      <c r="R39" s="11">
        <v>0</v>
      </c>
      <c r="S39" s="11">
        <f t="shared" si="5"/>
        <v>0</v>
      </c>
      <c r="T39" s="11">
        <v>0</v>
      </c>
      <c r="U39" s="11">
        <f t="shared" si="6"/>
        <v>0</v>
      </c>
      <c r="V39" s="11">
        <v>0</v>
      </c>
      <c r="W39" s="11">
        <f t="shared" si="7"/>
        <v>0</v>
      </c>
      <c r="X39" s="11">
        <v>0</v>
      </c>
      <c r="Y39" s="11">
        <f t="shared" si="8"/>
        <v>0</v>
      </c>
      <c r="Z39" s="13">
        <f t="shared" si="9"/>
        <v>0</v>
      </c>
      <c r="AA39" s="13">
        <v>0</v>
      </c>
      <c r="AB39" s="14">
        <f t="shared" si="11"/>
        <v>0</v>
      </c>
    </row>
    <row r="40" spans="1:28" ht="20.100000000000001" customHeight="1">
      <c r="A40" s="9">
        <v>33</v>
      </c>
      <c r="B40" s="46"/>
      <c r="C40" s="10" t="s">
        <v>67</v>
      </c>
      <c r="D40" s="11">
        <v>0</v>
      </c>
      <c r="E40" s="11">
        <v>0</v>
      </c>
      <c r="F40" s="11">
        <f t="shared" si="0"/>
        <v>0</v>
      </c>
      <c r="G40" s="11">
        <v>0</v>
      </c>
      <c r="H40" s="11">
        <f t="shared" si="1"/>
        <v>0</v>
      </c>
      <c r="I40" s="11"/>
      <c r="J40" s="11"/>
      <c r="K40" s="11">
        <v>0</v>
      </c>
      <c r="L40" s="11">
        <f t="shared" si="2"/>
        <v>0</v>
      </c>
      <c r="M40" s="11">
        <v>0</v>
      </c>
      <c r="N40" s="11">
        <f t="shared" si="3"/>
        <v>0</v>
      </c>
      <c r="O40" s="11">
        <v>0</v>
      </c>
      <c r="P40" s="11">
        <f t="shared" si="4"/>
        <v>0</v>
      </c>
      <c r="Q40" s="12">
        <f t="shared" si="10"/>
        <v>0</v>
      </c>
      <c r="R40" s="11">
        <v>0</v>
      </c>
      <c r="S40" s="11">
        <f t="shared" si="5"/>
        <v>0</v>
      </c>
      <c r="T40" s="11">
        <v>0</v>
      </c>
      <c r="U40" s="11">
        <f t="shared" si="6"/>
        <v>0</v>
      </c>
      <c r="V40" s="11">
        <v>0</v>
      </c>
      <c r="W40" s="11">
        <f t="shared" si="7"/>
        <v>0</v>
      </c>
      <c r="X40" s="11">
        <v>0</v>
      </c>
      <c r="Y40" s="11">
        <f t="shared" si="8"/>
        <v>0</v>
      </c>
      <c r="Z40" s="13">
        <f t="shared" si="9"/>
        <v>0</v>
      </c>
      <c r="AA40" s="13">
        <v>0</v>
      </c>
      <c r="AB40" s="14">
        <f t="shared" si="11"/>
        <v>0</v>
      </c>
    </row>
    <row r="41" spans="1:28" ht="20.100000000000001" customHeight="1">
      <c r="A41" s="9">
        <v>34</v>
      </c>
      <c r="B41" s="46"/>
      <c r="C41" s="10" t="s">
        <v>68</v>
      </c>
      <c r="D41" s="11">
        <v>0</v>
      </c>
      <c r="E41" s="11">
        <v>0</v>
      </c>
      <c r="F41" s="11">
        <f t="shared" si="0"/>
        <v>0</v>
      </c>
      <c r="G41" s="11">
        <v>0</v>
      </c>
      <c r="H41" s="11">
        <f t="shared" si="1"/>
        <v>0</v>
      </c>
      <c r="I41" s="11"/>
      <c r="J41" s="11"/>
      <c r="K41" s="11">
        <v>0</v>
      </c>
      <c r="L41" s="11">
        <f t="shared" si="2"/>
        <v>0</v>
      </c>
      <c r="M41" s="11">
        <v>0</v>
      </c>
      <c r="N41" s="11">
        <f t="shared" si="3"/>
        <v>0</v>
      </c>
      <c r="O41" s="11">
        <v>0</v>
      </c>
      <c r="P41" s="11">
        <f t="shared" si="4"/>
        <v>0</v>
      </c>
      <c r="Q41" s="12">
        <f t="shared" si="10"/>
        <v>0</v>
      </c>
      <c r="R41" s="11">
        <v>0</v>
      </c>
      <c r="S41" s="11">
        <f t="shared" si="5"/>
        <v>0</v>
      </c>
      <c r="T41" s="11">
        <v>0</v>
      </c>
      <c r="U41" s="11">
        <f t="shared" si="6"/>
        <v>0</v>
      </c>
      <c r="V41" s="11">
        <v>0</v>
      </c>
      <c r="W41" s="11">
        <f t="shared" si="7"/>
        <v>0</v>
      </c>
      <c r="X41" s="11">
        <v>0</v>
      </c>
      <c r="Y41" s="11">
        <f t="shared" si="8"/>
        <v>0</v>
      </c>
      <c r="Z41" s="13">
        <f t="shared" si="9"/>
        <v>0</v>
      </c>
      <c r="AA41" s="13">
        <v>0</v>
      </c>
      <c r="AB41" s="14">
        <f t="shared" si="11"/>
        <v>0</v>
      </c>
    </row>
    <row r="42" spans="1:28" ht="20.100000000000001" customHeight="1">
      <c r="A42" s="9">
        <v>35</v>
      </c>
      <c r="B42" s="46"/>
      <c r="C42" s="10" t="s">
        <v>69</v>
      </c>
      <c r="D42" s="11">
        <v>0</v>
      </c>
      <c r="E42" s="11">
        <v>0</v>
      </c>
      <c r="F42" s="11">
        <f t="shared" si="0"/>
        <v>0</v>
      </c>
      <c r="G42" s="11">
        <v>0</v>
      </c>
      <c r="H42" s="11">
        <f t="shared" si="1"/>
        <v>0</v>
      </c>
      <c r="I42" s="11"/>
      <c r="J42" s="11"/>
      <c r="K42" s="11">
        <v>0</v>
      </c>
      <c r="L42" s="11">
        <f t="shared" si="2"/>
        <v>0</v>
      </c>
      <c r="M42" s="11">
        <v>0</v>
      </c>
      <c r="N42" s="11">
        <f t="shared" si="3"/>
        <v>0</v>
      </c>
      <c r="O42" s="11">
        <v>0</v>
      </c>
      <c r="P42" s="11">
        <f t="shared" si="4"/>
        <v>0</v>
      </c>
      <c r="Q42" s="12">
        <f t="shared" si="10"/>
        <v>0</v>
      </c>
      <c r="R42" s="11">
        <v>0</v>
      </c>
      <c r="S42" s="11">
        <f t="shared" si="5"/>
        <v>0</v>
      </c>
      <c r="T42" s="11">
        <v>0</v>
      </c>
      <c r="U42" s="11">
        <f t="shared" si="6"/>
        <v>0</v>
      </c>
      <c r="V42" s="11">
        <v>0</v>
      </c>
      <c r="W42" s="11">
        <f t="shared" si="7"/>
        <v>0</v>
      </c>
      <c r="X42" s="11">
        <v>0</v>
      </c>
      <c r="Y42" s="11">
        <f t="shared" si="8"/>
        <v>0</v>
      </c>
      <c r="Z42" s="13">
        <f t="shared" si="9"/>
        <v>0</v>
      </c>
      <c r="AA42" s="13">
        <v>0</v>
      </c>
      <c r="AB42" s="14">
        <f t="shared" si="11"/>
        <v>0</v>
      </c>
    </row>
    <row r="43" spans="1:28" ht="20.100000000000001" customHeight="1">
      <c r="A43" s="9">
        <v>36</v>
      </c>
      <c r="B43" s="46"/>
      <c r="C43" s="10" t="s">
        <v>70</v>
      </c>
      <c r="D43" s="11">
        <v>0</v>
      </c>
      <c r="E43" s="11">
        <v>0</v>
      </c>
      <c r="F43" s="11">
        <f t="shared" si="0"/>
        <v>0</v>
      </c>
      <c r="G43" s="11">
        <v>0</v>
      </c>
      <c r="H43" s="11">
        <f t="shared" si="1"/>
        <v>0</v>
      </c>
      <c r="I43" s="11"/>
      <c r="J43" s="11"/>
      <c r="K43" s="11">
        <v>0</v>
      </c>
      <c r="L43" s="11">
        <f t="shared" si="2"/>
        <v>0</v>
      </c>
      <c r="M43" s="11">
        <v>0</v>
      </c>
      <c r="N43" s="11">
        <f t="shared" si="3"/>
        <v>0</v>
      </c>
      <c r="O43" s="11">
        <v>0</v>
      </c>
      <c r="P43" s="11">
        <f t="shared" si="4"/>
        <v>0</v>
      </c>
      <c r="Q43" s="12">
        <f t="shared" si="10"/>
        <v>0</v>
      </c>
      <c r="R43" s="11">
        <v>0</v>
      </c>
      <c r="S43" s="11">
        <f t="shared" si="5"/>
        <v>0</v>
      </c>
      <c r="T43" s="11">
        <v>0</v>
      </c>
      <c r="U43" s="11">
        <f t="shared" si="6"/>
        <v>0</v>
      </c>
      <c r="V43" s="11">
        <v>0</v>
      </c>
      <c r="W43" s="11">
        <f t="shared" si="7"/>
        <v>0</v>
      </c>
      <c r="X43" s="11">
        <v>0</v>
      </c>
      <c r="Y43" s="11">
        <f t="shared" si="8"/>
        <v>0</v>
      </c>
      <c r="Z43" s="13">
        <f t="shared" si="9"/>
        <v>0</v>
      </c>
      <c r="AA43" s="13">
        <v>0</v>
      </c>
      <c r="AB43" s="14">
        <f t="shared" si="11"/>
        <v>0</v>
      </c>
    </row>
    <row r="44" spans="1:28" ht="20.100000000000001" customHeight="1">
      <c r="A44" s="9">
        <v>37</v>
      </c>
      <c r="B44" s="46" t="s">
        <v>71</v>
      </c>
      <c r="C44" s="10" t="s">
        <v>72</v>
      </c>
      <c r="D44" s="11">
        <v>36</v>
      </c>
      <c r="E44" s="11">
        <v>0</v>
      </c>
      <c r="F44" s="11">
        <f t="shared" si="0"/>
        <v>0</v>
      </c>
      <c r="G44" s="11">
        <v>0</v>
      </c>
      <c r="H44" s="11">
        <f t="shared" si="1"/>
        <v>0</v>
      </c>
      <c r="I44" s="11"/>
      <c r="J44" s="11"/>
      <c r="K44" s="11">
        <v>0</v>
      </c>
      <c r="L44" s="11">
        <f t="shared" si="2"/>
        <v>0</v>
      </c>
      <c r="M44" s="11">
        <v>0</v>
      </c>
      <c r="N44" s="11">
        <f t="shared" si="3"/>
        <v>0</v>
      </c>
      <c r="O44" s="11">
        <v>0</v>
      </c>
      <c r="P44" s="11">
        <f t="shared" si="4"/>
        <v>0</v>
      </c>
      <c r="Q44" s="12">
        <f t="shared" si="10"/>
        <v>36</v>
      </c>
      <c r="R44" s="11">
        <v>0</v>
      </c>
      <c r="S44" s="11">
        <f t="shared" si="5"/>
        <v>0</v>
      </c>
      <c r="T44" s="11">
        <v>0</v>
      </c>
      <c r="U44" s="11">
        <f t="shared" si="6"/>
        <v>0</v>
      </c>
      <c r="V44" s="11">
        <v>0</v>
      </c>
      <c r="W44" s="11">
        <f t="shared" si="7"/>
        <v>0</v>
      </c>
      <c r="X44" s="11">
        <v>0</v>
      </c>
      <c r="Y44" s="11">
        <f t="shared" si="8"/>
        <v>0</v>
      </c>
      <c r="Z44" s="13">
        <f t="shared" si="9"/>
        <v>0</v>
      </c>
      <c r="AA44" s="13">
        <v>0</v>
      </c>
      <c r="AB44" s="14">
        <f t="shared" si="11"/>
        <v>36</v>
      </c>
    </row>
    <row r="45" spans="1:28" ht="20.100000000000001" customHeight="1">
      <c r="A45" s="9">
        <v>38</v>
      </c>
      <c r="B45" s="46"/>
      <c r="C45" s="10" t="s">
        <v>73</v>
      </c>
      <c r="D45" s="11">
        <v>48</v>
      </c>
      <c r="E45" s="11">
        <v>0</v>
      </c>
      <c r="F45" s="11">
        <f t="shared" si="0"/>
        <v>0</v>
      </c>
      <c r="G45" s="11">
        <v>0</v>
      </c>
      <c r="H45" s="11">
        <f t="shared" si="1"/>
        <v>0</v>
      </c>
      <c r="I45" s="11"/>
      <c r="J45" s="11"/>
      <c r="K45" s="11">
        <v>0</v>
      </c>
      <c r="L45" s="11">
        <f t="shared" si="2"/>
        <v>0</v>
      </c>
      <c r="M45" s="11">
        <v>0</v>
      </c>
      <c r="N45" s="11">
        <f t="shared" si="3"/>
        <v>0</v>
      </c>
      <c r="O45" s="11">
        <v>0</v>
      </c>
      <c r="P45" s="11">
        <f t="shared" si="4"/>
        <v>0</v>
      </c>
      <c r="Q45" s="12">
        <f t="shared" si="10"/>
        <v>48</v>
      </c>
      <c r="R45" s="11">
        <v>0</v>
      </c>
      <c r="S45" s="11">
        <f t="shared" si="5"/>
        <v>0</v>
      </c>
      <c r="T45" s="11">
        <v>0</v>
      </c>
      <c r="U45" s="11">
        <f t="shared" si="6"/>
        <v>0</v>
      </c>
      <c r="V45" s="11">
        <v>0</v>
      </c>
      <c r="W45" s="11">
        <f t="shared" si="7"/>
        <v>0</v>
      </c>
      <c r="X45" s="11">
        <v>0</v>
      </c>
      <c r="Y45" s="11">
        <f t="shared" si="8"/>
        <v>0</v>
      </c>
      <c r="Z45" s="13">
        <f t="shared" si="9"/>
        <v>0</v>
      </c>
      <c r="AA45" s="13">
        <v>0</v>
      </c>
      <c r="AB45" s="14">
        <f t="shared" si="11"/>
        <v>48</v>
      </c>
    </row>
    <row r="46" spans="1:28" ht="19.5" customHeight="1">
      <c r="A46" s="9">
        <v>39</v>
      </c>
      <c r="B46" s="46"/>
      <c r="C46" s="10" t="s">
        <v>74</v>
      </c>
      <c r="D46" s="11">
        <v>36</v>
      </c>
      <c r="E46" s="11">
        <v>0</v>
      </c>
      <c r="F46" s="11">
        <f t="shared" si="0"/>
        <v>0</v>
      </c>
      <c r="G46" s="11">
        <v>0</v>
      </c>
      <c r="H46" s="11">
        <f t="shared" si="1"/>
        <v>0</v>
      </c>
      <c r="I46" s="11"/>
      <c r="J46" s="11"/>
      <c r="K46" s="11">
        <v>0</v>
      </c>
      <c r="L46" s="11">
        <f t="shared" si="2"/>
        <v>0</v>
      </c>
      <c r="M46" s="11">
        <v>0</v>
      </c>
      <c r="N46" s="11">
        <f t="shared" si="3"/>
        <v>0</v>
      </c>
      <c r="O46" s="11">
        <v>0</v>
      </c>
      <c r="P46" s="11">
        <f t="shared" si="4"/>
        <v>0</v>
      </c>
      <c r="Q46" s="12">
        <f t="shared" si="10"/>
        <v>36</v>
      </c>
      <c r="R46" s="11">
        <v>0</v>
      </c>
      <c r="S46" s="11">
        <f t="shared" si="5"/>
        <v>0</v>
      </c>
      <c r="T46" s="11">
        <v>0</v>
      </c>
      <c r="U46" s="11">
        <f t="shared" si="6"/>
        <v>0</v>
      </c>
      <c r="V46" s="11">
        <v>0</v>
      </c>
      <c r="W46" s="11">
        <f t="shared" si="7"/>
        <v>0</v>
      </c>
      <c r="X46" s="11">
        <v>0</v>
      </c>
      <c r="Y46" s="11">
        <f t="shared" si="8"/>
        <v>0</v>
      </c>
      <c r="Z46" s="13">
        <f t="shared" si="9"/>
        <v>0</v>
      </c>
      <c r="AA46" s="13">
        <v>0</v>
      </c>
      <c r="AB46" s="14">
        <f t="shared" si="11"/>
        <v>36</v>
      </c>
    </row>
    <row r="47" spans="1:28" ht="20.100000000000001" customHeight="1">
      <c r="A47" s="9">
        <v>40</v>
      </c>
      <c r="B47" s="46"/>
      <c r="C47" s="10" t="s">
        <v>75</v>
      </c>
      <c r="D47" s="11">
        <v>28</v>
      </c>
      <c r="E47" s="11">
        <v>0</v>
      </c>
      <c r="F47" s="11">
        <f t="shared" si="0"/>
        <v>0</v>
      </c>
      <c r="G47" s="11">
        <v>0</v>
      </c>
      <c r="H47" s="11">
        <f t="shared" si="1"/>
        <v>0</v>
      </c>
      <c r="I47" s="11"/>
      <c r="J47" s="11"/>
      <c r="K47" s="11">
        <v>0</v>
      </c>
      <c r="L47" s="11">
        <f t="shared" si="2"/>
        <v>0</v>
      </c>
      <c r="M47" s="11">
        <v>0</v>
      </c>
      <c r="N47" s="11">
        <f t="shared" si="3"/>
        <v>0</v>
      </c>
      <c r="O47" s="11">
        <v>0</v>
      </c>
      <c r="P47" s="11">
        <f t="shared" si="4"/>
        <v>0</v>
      </c>
      <c r="Q47" s="12">
        <f t="shared" si="10"/>
        <v>28</v>
      </c>
      <c r="R47" s="11">
        <v>0</v>
      </c>
      <c r="S47" s="11">
        <f t="shared" si="5"/>
        <v>0</v>
      </c>
      <c r="T47" s="11">
        <v>0</v>
      </c>
      <c r="U47" s="11">
        <f t="shared" si="6"/>
        <v>0</v>
      </c>
      <c r="V47" s="11">
        <v>0</v>
      </c>
      <c r="W47" s="11">
        <f t="shared" si="7"/>
        <v>0</v>
      </c>
      <c r="X47" s="11">
        <v>0</v>
      </c>
      <c r="Y47" s="11">
        <f t="shared" si="8"/>
        <v>0</v>
      </c>
      <c r="Z47" s="13">
        <f t="shared" si="9"/>
        <v>0</v>
      </c>
      <c r="AA47" s="13">
        <v>0</v>
      </c>
      <c r="AB47" s="14">
        <f t="shared" si="11"/>
        <v>28</v>
      </c>
    </row>
    <row r="48" spans="1:28" ht="20.100000000000001" customHeight="1">
      <c r="A48" s="9">
        <v>41</v>
      </c>
      <c r="B48" s="46"/>
      <c r="C48" s="10" t="s">
        <v>76</v>
      </c>
      <c r="D48" s="11">
        <v>32</v>
      </c>
      <c r="E48" s="11">
        <v>0</v>
      </c>
      <c r="F48" s="11">
        <f t="shared" si="0"/>
        <v>0</v>
      </c>
      <c r="G48" s="11">
        <v>0</v>
      </c>
      <c r="H48" s="11">
        <f t="shared" si="1"/>
        <v>0</v>
      </c>
      <c r="I48" s="11"/>
      <c r="J48" s="11"/>
      <c r="K48" s="11">
        <v>0</v>
      </c>
      <c r="L48" s="11">
        <f t="shared" si="2"/>
        <v>0</v>
      </c>
      <c r="M48" s="11">
        <v>0</v>
      </c>
      <c r="N48" s="11">
        <f t="shared" si="3"/>
        <v>0</v>
      </c>
      <c r="O48" s="11">
        <v>0</v>
      </c>
      <c r="P48" s="11">
        <f t="shared" si="4"/>
        <v>0</v>
      </c>
      <c r="Q48" s="12">
        <f t="shared" si="10"/>
        <v>32</v>
      </c>
      <c r="R48" s="11">
        <v>0</v>
      </c>
      <c r="S48" s="11">
        <f t="shared" si="5"/>
        <v>0</v>
      </c>
      <c r="T48" s="11">
        <v>0</v>
      </c>
      <c r="U48" s="11">
        <f t="shared" si="6"/>
        <v>0</v>
      </c>
      <c r="V48" s="11">
        <v>0</v>
      </c>
      <c r="W48" s="11">
        <f t="shared" si="7"/>
        <v>0</v>
      </c>
      <c r="X48" s="11">
        <v>0</v>
      </c>
      <c r="Y48" s="11">
        <f t="shared" si="8"/>
        <v>0</v>
      </c>
      <c r="Z48" s="13">
        <f t="shared" si="9"/>
        <v>0</v>
      </c>
      <c r="AA48" s="13">
        <v>0</v>
      </c>
      <c r="AB48" s="14">
        <f t="shared" si="11"/>
        <v>32</v>
      </c>
    </row>
    <row r="49" spans="1:28" ht="20.100000000000001" customHeight="1">
      <c r="A49" s="9">
        <v>42</v>
      </c>
      <c r="B49" s="45" t="s">
        <v>71</v>
      </c>
      <c r="C49" s="10" t="s">
        <v>77</v>
      </c>
      <c r="D49" s="11">
        <v>56</v>
      </c>
      <c r="E49" s="11">
        <v>0</v>
      </c>
      <c r="F49" s="11">
        <f t="shared" si="0"/>
        <v>0</v>
      </c>
      <c r="G49" s="11">
        <v>0</v>
      </c>
      <c r="H49" s="11">
        <f t="shared" si="1"/>
        <v>0</v>
      </c>
      <c r="I49" s="11"/>
      <c r="J49" s="11"/>
      <c r="K49" s="11">
        <v>0</v>
      </c>
      <c r="L49" s="11">
        <f t="shared" si="2"/>
        <v>0</v>
      </c>
      <c r="M49" s="11">
        <v>0</v>
      </c>
      <c r="N49" s="11">
        <f t="shared" si="3"/>
        <v>0</v>
      </c>
      <c r="O49" s="11">
        <v>0</v>
      </c>
      <c r="P49" s="11">
        <f t="shared" si="4"/>
        <v>0</v>
      </c>
      <c r="Q49" s="12">
        <f t="shared" si="10"/>
        <v>56</v>
      </c>
      <c r="R49" s="11">
        <v>0</v>
      </c>
      <c r="S49" s="11">
        <f t="shared" si="5"/>
        <v>0</v>
      </c>
      <c r="T49" s="11">
        <v>0</v>
      </c>
      <c r="U49" s="11">
        <f t="shared" si="6"/>
        <v>0</v>
      </c>
      <c r="V49" s="11">
        <v>12</v>
      </c>
      <c r="W49" s="11">
        <f t="shared" si="7"/>
        <v>19.200000000000003</v>
      </c>
      <c r="X49" s="11">
        <v>0</v>
      </c>
      <c r="Y49" s="11">
        <f t="shared" si="8"/>
        <v>0</v>
      </c>
      <c r="Z49" s="13">
        <f t="shared" si="9"/>
        <v>19.200000000000003</v>
      </c>
      <c r="AA49" s="13">
        <v>0</v>
      </c>
      <c r="AB49" s="14">
        <f t="shared" si="11"/>
        <v>75.2</v>
      </c>
    </row>
    <row r="50" spans="1:28" ht="20.100000000000001" customHeight="1">
      <c r="A50" s="9">
        <v>43</v>
      </c>
      <c r="B50" s="45"/>
      <c r="C50" s="10" t="s">
        <v>78</v>
      </c>
      <c r="D50" s="11">
        <v>24</v>
      </c>
      <c r="E50" s="11">
        <v>0</v>
      </c>
      <c r="F50" s="11">
        <f t="shared" si="0"/>
        <v>0</v>
      </c>
      <c r="G50" s="11">
        <v>0</v>
      </c>
      <c r="H50" s="11">
        <f t="shared" si="1"/>
        <v>0</v>
      </c>
      <c r="I50" s="11"/>
      <c r="J50" s="11"/>
      <c r="K50" s="11">
        <v>0</v>
      </c>
      <c r="L50" s="11">
        <f t="shared" si="2"/>
        <v>0</v>
      </c>
      <c r="M50" s="11">
        <v>0</v>
      </c>
      <c r="N50" s="11">
        <f t="shared" si="3"/>
        <v>0</v>
      </c>
      <c r="O50" s="11">
        <v>0</v>
      </c>
      <c r="P50" s="11">
        <f t="shared" si="4"/>
        <v>0</v>
      </c>
      <c r="Q50" s="12">
        <f t="shared" si="10"/>
        <v>24</v>
      </c>
      <c r="R50" s="11">
        <v>0</v>
      </c>
      <c r="S50" s="11">
        <f t="shared" si="5"/>
        <v>0</v>
      </c>
      <c r="T50" s="11">
        <v>0</v>
      </c>
      <c r="U50" s="11">
        <f t="shared" si="6"/>
        <v>0</v>
      </c>
      <c r="V50" s="11">
        <v>0</v>
      </c>
      <c r="W50" s="11">
        <f t="shared" si="7"/>
        <v>0</v>
      </c>
      <c r="X50" s="11">
        <v>0</v>
      </c>
      <c r="Y50" s="11">
        <f t="shared" si="8"/>
        <v>0</v>
      </c>
      <c r="Z50" s="13">
        <f t="shared" si="9"/>
        <v>0</v>
      </c>
      <c r="AA50" s="13">
        <v>0</v>
      </c>
      <c r="AB50" s="14">
        <f t="shared" si="11"/>
        <v>24</v>
      </c>
    </row>
    <row r="51" spans="1:28" ht="20.100000000000001" customHeight="1">
      <c r="A51" s="9">
        <v>44</v>
      </c>
      <c r="B51" s="45"/>
      <c r="C51" s="10" t="s">
        <v>79</v>
      </c>
      <c r="D51" s="11">
        <v>28</v>
      </c>
      <c r="E51" s="11">
        <v>0</v>
      </c>
      <c r="F51" s="11">
        <f t="shared" si="0"/>
        <v>0</v>
      </c>
      <c r="G51" s="11">
        <v>0</v>
      </c>
      <c r="H51" s="11">
        <f t="shared" si="1"/>
        <v>0</v>
      </c>
      <c r="I51" s="11"/>
      <c r="J51" s="11"/>
      <c r="K51" s="11">
        <v>0</v>
      </c>
      <c r="L51" s="11">
        <f t="shared" si="2"/>
        <v>0</v>
      </c>
      <c r="M51" s="11">
        <v>0</v>
      </c>
      <c r="N51" s="11">
        <f t="shared" si="3"/>
        <v>0</v>
      </c>
      <c r="O51" s="11">
        <v>0</v>
      </c>
      <c r="P51" s="11">
        <f t="shared" si="4"/>
        <v>0</v>
      </c>
      <c r="Q51" s="12">
        <f t="shared" si="10"/>
        <v>28</v>
      </c>
      <c r="R51" s="11">
        <v>0</v>
      </c>
      <c r="S51" s="11">
        <f t="shared" si="5"/>
        <v>0</v>
      </c>
      <c r="T51" s="11">
        <v>0</v>
      </c>
      <c r="U51" s="11">
        <f t="shared" si="6"/>
        <v>0</v>
      </c>
      <c r="V51" s="11">
        <v>0</v>
      </c>
      <c r="W51" s="11">
        <f t="shared" si="7"/>
        <v>0</v>
      </c>
      <c r="X51" s="11">
        <v>0</v>
      </c>
      <c r="Y51" s="11">
        <f t="shared" si="8"/>
        <v>0</v>
      </c>
      <c r="Z51" s="13">
        <f t="shared" si="9"/>
        <v>0</v>
      </c>
      <c r="AA51" s="13">
        <v>0</v>
      </c>
      <c r="AB51" s="14">
        <f t="shared" si="11"/>
        <v>28</v>
      </c>
    </row>
    <row r="52" spans="1:28" ht="20.100000000000001" customHeight="1">
      <c r="A52" s="9">
        <v>45</v>
      </c>
      <c r="B52" s="45"/>
      <c r="C52" s="10" t="s">
        <v>80</v>
      </c>
      <c r="D52" s="11">
        <v>6</v>
      </c>
      <c r="E52" s="11">
        <v>0</v>
      </c>
      <c r="F52" s="11">
        <f t="shared" si="0"/>
        <v>0</v>
      </c>
      <c r="G52" s="11">
        <v>0</v>
      </c>
      <c r="H52" s="11">
        <f t="shared" si="1"/>
        <v>0</v>
      </c>
      <c r="I52" s="11"/>
      <c r="J52" s="11"/>
      <c r="K52" s="11">
        <v>0</v>
      </c>
      <c r="L52" s="11">
        <f t="shared" si="2"/>
        <v>0</v>
      </c>
      <c r="M52" s="11">
        <v>0</v>
      </c>
      <c r="N52" s="11">
        <f t="shared" si="3"/>
        <v>0</v>
      </c>
      <c r="O52" s="11">
        <v>0</v>
      </c>
      <c r="P52" s="11">
        <f t="shared" si="4"/>
        <v>0</v>
      </c>
      <c r="Q52" s="12">
        <f t="shared" si="10"/>
        <v>6</v>
      </c>
      <c r="R52" s="11">
        <v>0</v>
      </c>
      <c r="S52" s="11">
        <f t="shared" si="5"/>
        <v>0</v>
      </c>
      <c r="T52" s="11">
        <v>0</v>
      </c>
      <c r="U52" s="11">
        <f t="shared" si="6"/>
        <v>0</v>
      </c>
      <c r="V52" s="11">
        <v>0</v>
      </c>
      <c r="W52" s="11">
        <f t="shared" si="7"/>
        <v>0</v>
      </c>
      <c r="X52" s="11">
        <v>0</v>
      </c>
      <c r="Y52" s="11">
        <f t="shared" si="8"/>
        <v>0</v>
      </c>
      <c r="Z52" s="13">
        <f t="shared" si="9"/>
        <v>0</v>
      </c>
      <c r="AA52" s="13">
        <v>0</v>
      </c>
      <c r="AB52" s="14">
        <f t="shared" si="11"/>
        <v>6</v>
      </c>
    </row>
    <row r="53" spans="1:28" ht="20.100000000000001" customHeight="1">
      <c r="A53" s="9">
        <v>46</v>
      </c>
      <c r="B53" s="45"/>
      <c r="C53" s="10" t="s">
        <v>81</v>
      </c>
      <c r="D53" s="11">
        <v>12</v>
      </c>
      <c r="E53" s="11">
        <v>0</v>
      </c>
      <c r="F53" s="11">
        <f t="shared" si="0"/>
        <v>0</v>
      </c>
      <c r="G53" s="11">
        <v>0</v>
      </c>
      <c r="H53" s="11">
        <f t="shared" si="1"/>
        <v>0</v>
      </c>
      <c r="I53" s="11"/>
      <c r="J53" s="11"/>
      <c r="K53" s="11">
        <v>0</v>
      </c>
      <c r="L53" s="11">
        <f t="shared" si="2"/>
        <v>0</v>
      </c>
      <c r="M53" s="11">
        <v>0</v>
      </c>
      <c r="N53" s="11">
        <f t="shared" si="3"/>
        <v>0</v>
      </c>
      <c r="O53" s="11">
        <v>0</v>
      </c>
      <c r="P53" s="11">
        <f t="shared" si="4"/>
        <v>0</v>
      </c>
      <c r="Q53" s="12">
        <f t="shared" si="10"/>
        <v>12</v>
      </c>
      <c r="R53" s="11">
        <v>0</v>
      </c>
      <c r="S53" s="11">
        <f t="shared" si="5"/>
        <v>0</v>
      </c>
      <c r="T53" s="11">
        <v>0</v>
      </c>
      <c r="U53" s="11">
        <f t="shared" si="6"/>
        <v>0</v>
      </c>
      <c r="V53" s="11">
        <v>0</v>
      </c>
      <c r="W53" s="11">
        <f t="shared" si="7"/>
        <v>0</v>
      </c>
      <c r="X53" s="11">
        <v>0</v>
      </c>
      <c r="Y53" s="11">
        <f t="shared" si="8"/>
        <v>0</v>
      </c>
      <c r="Z53" s="13">
        <f t="shared" si="9"/>
        <v>0</v>
      </c>
      <c r="AA53" s="13">
        <v>0</v>
      </c>
      <c r="AB53" s="14">
        <f t="shared" si="11"/>
        <v>12</v>
      </c>
    </row>
    <row r="54" spans="1:28" ht="20.100000000000001" customHeight="1">
      <c r="A54" s="9">
        <v>47</v>
      </c>
      <c r="B54" s="45"/>
      <c r="C54" s="10" t="s">
        <v>82</v>
      </c>
      <c r="D54" s="11">
        <v>8</v>
      </c>
      <c r="E54" s="11">
        <v>0</v>
      </c>
      <c r="F54" s="11">
        <f t="shared" si="0"/>
        <v>0</v>
      </c>
      <c r="G54" s="11">
        <v>0</v>
      </c>
      <c r="H54" s="11">
        <f t="shared" si="1"/>
        <v>0</v>
      </c>
      <c r="I54" s="11"/>
      <c r="J54" s="11"/>
      <c r="K54" s="11">
        <v>0</v>
      </c>
      <c r="L54" s="11">
        <f t="shared" si="2"/>
        <v>0</v>
      </c>
      <c r="M54" s="11">
        <v>0</v>
      </c>
      <c r="N54" s="11">
        <f t="shared" si="3"/>
        <v>0</v>
      </c>
      <c r="O54" s="11">
        <v>0</v>
      </c>
      <c r="P54" s="11">
        <f t="shared" si="4"/>
        <v>0</v>
      </c>
      <c r="Q54" s="12">
        <f t="shared" si="10"/>
        <v>8</v>
      </c>
      <c r="R54" s="11">
        <v>0</v>
      </c>
      <c r="S54" s="11">
        <f t="shared" si="5"/>
        <v>0</v>
      </c>
      <c r="T54" s="11">
        <v>0</v>
      </c>
      <c r="U54" s="11">
        <f t="shared" si="6"/>
        <v>0</v>
      </c>
      <c r="V54" s="11">
        <v>0</v>
      </c>
      <c r="W54" s="11">
        <f t="shared" si="7"/>
        <v>0</v>
      </c>
      <c r="X54" s="11">
        <v>0</v>
      </c>
      <c r="Y54" s="11">
        <f t="shared" si="8"/>
        <v>0</v>
      </c>
      <c r="Z54" s="13">
        <f t="shared" si="9"/>
        <v>0</v>
      </c>
      <c r="AA54" s="13">
        <v>0</v>
      </c>
      <c r="AB54" s="14">
        <f t="shared" si="11"/>
        <v>8</v>
      </c>
    </row>
    <row r="55" spans="1:28" ht="20.100000000000001" customHeight="1">
      <c r="A55" s="9">
        <v>48</v>
      </c>
      <c r="B55" s="45"/>
      <c r="C55" s="10" t="s">
        <v>83</v>
      </c>
      <c r="D55" s="11">
        <v>36</v>
      </c>
      <c r="E55" s="11">
        <v>0</v>
      </c>
      <c r="F55" s="11">
        <f t="shared" si="0"/>
        <v>0</v>
      </c>
      <c r="G55" s="11">
        <v>0</v>
      </c>
      <c r="H55" s="11">
        <f t="shared" si="1"/>
        <v>0</v>
      </c>
      <c r="I55" s="11"/>
      <c r="J55" s="11"/>
      <c r="K55" s="11">
        <v>0</v>
      </c>
      <c r="L55" s="11">
        <f t="shared" si="2"/>
        <v>0</v>
      </c>
      <c r="M55" s="11">
        <v>0</v>
      </c>
      <c r="N55" s="11">
        <f t="shared" si="3"/>
        <v>0</v>
      </c>
      <c r="O55" s="11">
        <v>0</v>
      </c>
      <c r="P55" s="11">
        <f t="shared" si="4"/>
        <v>0</v>
      </c>
      <c r="Q55" s="12">
        <f t="shared" si="10"/>
        <v>36</v>
      </c>
      <c r="R55" s="11">
        <v>0</v>
      </c>
      <c r="S55" s="11">
        <f t="shared" si="5"/>
        <v>0</v>
      </c>
      <c r="T55" s="11">
        <v>0</v>
      </c>
      <c r="U55" s="11">
        <f t="shared" si="6"/>
        <v>0</v>
      </c>
      <c r="V55" s="11">
        <v>0</v>
      </c>
      <c r="W55" s="11">
        <f t="shared" si="7"/>
        <v>0</v>
      </c>
      <c r="X55" s="11">
        <v>0</v>
      </c>
      <c r="Y55" s="11">
        <f t="shared" si="8"/>
        <v>0</v>
      </c>
      <c r="Z55" s="13">
        <f t="shared" si="9"/>
        <v>0</v>
      </c>
      <c r="AA55" s="13">
        <v>0</v>
      </c>
      <c r="AB55" s="14">
        <f t="shared" si="11"/>
        <v>36</v>
      </c>
    </row>
    <row r="56" spans="1:28" ht="20.100000000000001" customHeight="1">
      <c r="A56" s="9">
        <v>49</v>
      </c>
      <c r="B56" s="45"/>
      <c r="C56" s="10" t="s">
        <v>84</v>
      </c>
      <c r="D56" s="11">
        <v>52</v>
      </c>
      <c r="E56" s="11">
        <v>0</v>
      </c>
      <c r="F56" s="11">
        <f t="shared" si="0"/>
        <v>0</v>
      </c>
      <c r="G56" s="11">
        <v>0</v>
      </c>
      <c r="H56" s="11">
        <f t="shared" si="1"/>
        <v>0</v>
      </c>
      <c r="I56" s="11"/>
      <c r="J56" s="11"/>
      <c r="K56" s="11">
        <v>0</v>
      </c>
      <c r="L56" s="11">
        <f t="shared" si="2"/>
        <v>0</v>
      </c>
      <c r="M56" s="11">
        <v>0</v>
      </c>
      <c r="N56" s="11">
        <f t="shared" si="3"/>
        <v>0</v>
      </c>
      <c r="O56" s="11">
        <v>0</v>
      </c>
      <c r="P56" s="11">
        <f t="shared" si="4"/>
        <v>0</v>
      </c>
      <c r="Q56" s="12">
        <f t="shared" si="10"/>
        <v>52</v>
      </c>
      <c r="R56" s="11">
        <v>0</v>
      </c>
      <c r="S56" s="11">
        <f t="shared" si="5"/>
        <v>0</v>
      </c>
      <c r="T56" s="11">
        <v>0</v>
      </c>
      <c r="U56" s="11">
        <f t="shared" si="6"/>
        <v>0</v>
      </c>
      <c r="V56" s="11">
        <v>10</v>
      </c>
      <c r="W56" s="11">
        <f t="shared" si="7"/>
        <v>16</v>
      </c>
      <c r="X56" s="11">
        <v>0</v>
      </c>
      <c r="Y56" s="11">
        <f t="shared" si="8"/>
        <v>0</v>
      </c>
      <c r="Z56" s="13">
        <f t="shared" si="9"/>
        <v>16</v>
      </c>
      <c r="AA56" s="13">
        <v>0</v>
      </c>
      <c r="AB56" s="14">
        <f t="shared" si="11"/>
        <v>68</v>
      </c>
    </row>
    <row r="57" spans="1:28" ht="20.100000000000001" customHeight="1">
      <c r="A57" s="9">
        <v>50</v>
      </c>
      <c r="B57" s="45"/>
      <c r="C57" s="10" t="s">
        <v>85</v>
      </c>
      <c r="D57" s="11">
        <v>32</v>
      </c>
      <c r="E57" s="11">
        <v>0</v>
      </c>
      <c r="F57" s="11">
        <f t="shared" si="0"/>
        <v>0</v>
      </c>
      <c r="G57" s="11">
        <v>0</v>
      </c>
      <c r="H57" s="11">
        <f t="shared" si="1"/>
        <v>0</v>
      </c>
      <c r="I57" s="11"/>
      <c r="J57" s="11"/>
      <c r="K57" s="11">
        <v>0</v>
      </c>
      <c r="L57" s="11">
        <f t="shared" si="2"/>
        <v>0</v>
      </c>
      <c r="M57" s="11">
        <v>0</v>
      </c>
      <c r="N57" s="11">
        <f t="shared" si="3"/>
        <v>0</v>
      </c>
      <c r="O57" s="11">
        <v>0</v>
      </c>
      <c r="P57" s="11">
        <f t="shared" si="4"/>
        <v>0</v>
      </c>
      <c r="Q57" s="12">
        <f t="shared" si="10"/>
        <v>32</v>
      </c>
      <c r="R57" s="11">
        <v>0</v>
      </c>
      <c r="S57" s="11">
        <f t="shared" si="5"/>
        <v>0</v>
      </c>
      <c r="T57" s="11">
        <v>0</v>
      </c>
      <c r="U57" s="11">
        <f t="shared" si="6"/>
        <v>0</v>
      </c>
      <c r="V57" s="11">
        <v>0</v>
      </c>
      <c r="W57" s="11">
        <f t="shared" si="7"/>
        <v>0</v>
      </c>
      <c r="X57" s="11">
        <v>0</v>
      </c>
      <c r="Y57" s="11">
        <f t="shared" si="8"/>
        <v>0</v>
      </c>
      <c r="Z57" s="13">
        <f t="shared" si="9"/>
        <v>0</v>
      </c>
      <c r="AA57" s="13">
        <v>0</v>
      </c>
      <c r="AB57" s="14">
        <f t="shared" si="11"/>
        <v>32</v>
      </c>
    </row>
    <row r="58" spans="1:28" ht="20.100000000000001" customHeight="1">
      <c r="A58" s="9">
        <v>51</v>
      </c>
      <c r="B58" s="45"/>
      <c r="C58" s="10" t="s">
        <v>86</v>
      </c>
      <c r="D58" s="11">
        <v>0</v>
      </c>
      <c r="E58" s="11">
        <v>0</v>
      </c>
      <c r="F58" s="11">
        <f t="shared" si="0"/>
        <v>0</v>
      </c>
      <c r="G58" s="11">
        <v>0</v>
      </c>
      <c r="H58" s="11">
        <f t="shared" si="1"/>
        <v>0</v>
      </c>
      <c r="I58" s="11"/>
      <c r="J58" s="11"/>
      <c r="K58" s="11">
        <v>0</v>
      </c>
      <c r="L58" s="11">
        <f t="shared" si="2"/>
        <v>0</v>
      </c>
      <c r="M58" s="11">
        <v>0</v>
      </c>
      <c r="N58" s="11">
        <f t="shared" si="3"/>
        <v>0</v>
      </c>
      <c r="O58" s="11">
        <v>0</v>
      </c>
      <c r="P58" s="11">
        <f t="shared" si="4"/>
        <v>0</v>
      </c>
      <c r="Q58" s="12">
        <f t="shared" si="10"/>
        <v>0</v>
      </c>
      <c r="R58" s="11">
        <v>0</v>
      </c>
      <c r="S58" s="11">
        <f t="shared" si="5"/>
        <v>0</v>
      </c>
      <c r="T58" s="11">
        <v>0</v>
      </c>
      <c r="U58" s="11">
        <f t="shared" si="6"/>
        <v>0</v>
      </c>
      <c r="V58" s="11">
        <v>0</v>
      </c>
      <c r="W58" s="11">
        <f t="shared" si="7"/>
        <v>0</v>
      </c>
      <c r="X58" s="11">
        <v>0</v>
      </c>
      <c r="Y58" s="11">
        <f t="shared" si="8"/>
        <v>0</v>
      </c>
      <c r="Z58" s="13">
        <f t="shared" si="9"/>
        <v>0</v>
      </c>
      <c r="AA58" s="13">
        <v>0</v>
      </c>
      <c r="AB58" s="14">
        <f t="shared" si="11"/>
        <v>0</v>
      </c>
    </row>
    <row r="59" spans="1:28" ht="20.100000000000001" customHeight="1">
      <c r="A59" s="9">
        <v>52</v>
      </c>
      <c r="B59" s="45"/>
      <c r="C59" s="10" t="s">
        <v>87</v>
      </c>
      <c r="D59" s="11">
        <v>20</v>
      </c>
      <c r="E59" s="11">
        <v>0</v>
      </c>
      <c r="F59" s="11">
        <f t="shared" si="0"/>
        <v>0</v>
      </c>
      <c r="G59" s="11">
        <v>0</v>
      </c>
      <c r="H59" s="11">
        <f t="shared" si="1"/>
        <v>0</v>
      </c>
      <c r="I59" s="11"/>
      <c r="J59" s="11"/>
      <c r="K59" s="11">
        <v>0</v>
      </c>
      <c r="L59" s="11">
        <f t="shared" si="2"/>
        <v>0</v>
      </c>
      <c r="M59" s="11">
        <v>0</v>
      </c>
      <c r="N59" s="11">
        <f t="shared" si="3"/>
        <v>0</v>
      </c>
      <c r="O59" s="11">
        <v>0</v>
      </c>
      <c r="P59" s="11">
        <f t="shared" si="4"/>
        <v>0</v>
      </c>
      <c r="Q59" s="12">
        <f t="shared" si="10"/>
        <v>20</v>
      </c>
      <c r="R59" s="11">
        <v>0</v>
      </c>
      <c r="S59" s="11">
        <f t="shared" si="5"/>
        <v>0</v>
      </c>
      <c r="T59" s="11">
        <v>0</v>
      </c>
      <c r="U59" s="11">
        <f t="shared" si="6"/>
        <v>0</v>
      </c>
      <c r="V59" s="11">
        <v>0</v>
      </c>
      <c r="W59" s="11">
        <f t="shared" si="7"/>
        <v>0</v>
      </c>
      <c r="X59" s="11">
        <v>0</v>
      </c>
      <c r="Y59" s="11">
        <f t="shared" si="8"/>
        <v>0</v>
      </c>
      <c r="Z59" s="13">
        <f t="shared" si="9"/>
        <v>0</v>
      </c>
      <c r="AA59" s="13">
        <v>0</v>
      </c>
      <c r="AB59" s="14">
        <f t="shared" si="11"/>
        <v>20</v>
      </c>
    </row>
    <row r="60" spans="1:28" ht="20.100000000000001" customHeight="1">
      <c r="A60" s="9">
        <v>53</v>
      </c>
      <c r="B60" s="45"/>
      <c r="C60" s="10" t="s">
        <v>88</v>
      </c>
      <c r="D60" s="11">
        <v>0</v>
      </c>
      <c r="E60" s="11">
        <v>0</v>
      </c>
      <c r="F60" s="11">
        <f t="shared" si="0"/>
        <v>0</v>
      </c>
      <c r="G60" s="11">
        <v>0</v>
      </c>
      <c r="H60" s="11">
        <f t="shared" si="1"/>
        <v>0</v>
      </c>
      <c r="I60" s="11"/>
      <c r="J60" s="11"/>
      <c r="K60" s="11">
        <v>0</v>
      </c>
      <c r="L60" s="11">
        <f t="shared" si="2"/>
        <v>0</v>
      </c>
      <c r="M60" s="11">
        <v>0</v>
      </c>
      <c r="N60" s="11">
        <f t="shared" si="3"/>
        <v>0</v>
      </c>
      <c r="O60" s="11">
        <v>0</v>
      </c>
      <c r="P60" s="11">
        <f t="shared" si="4"/>
        <v>0</v>
      </c>
      <c r="Q60" s="12">
        <f t="shared" si="10"/>
        <v>0</v>
      </c>
      <c r="R60" s="11">
        <v>0</v>
      </c>
      <c r="S60" s="11">
        <f t="shared" si="5"/>
        <v>0</v>
      </c>
      <c r="T60" s="11">
        <v>0</v>
      </c>
      <c r="U60" s="11">
        <f t="shared" si="6"/>
        <v>0</v>
      </c>
      <c r="V60" s="11">
        <v>0</v>
      </c>
      <c r="W60" s="11">
        <f t="shared" si="7"/>
        <v>0</v>
      </c>
      <c r="X60" s="11">
        <v>0</v>
      </c>
      <c r="Y60" s="11">
        <f t="shared" si="8"/>
        <v>0</v>
      </c>
      <c r="Z60" s="13">
        <f t="shared" si="9"/>
        <v>0</v>
      </c>
      <c r="AA60" s="13">
        <v>0</v>
      </c>
      <c r="AB60" s="14">
        <f t="shared" si="11"/>
        <v>0</v>
      </c>
    </row>
    <row r="61" spans="1:28" ht="20.100000000000001" customHeight="1">
      <c r="A61" s="9">
        <v>54</v>
      </c>
      <c r="B61" s="45"/>
      <c r="C61" s="10" t="s">
        <v>89</v>
      </c>
      <c r="D61" s="11">
        <v>28</v>
      </c>
      <c r="E61" s="11">
        <v>0</v>
      </c>
      <c r="F61" s="11">
        <f t="shared" si="0"/>
        <v>0</v>
      </c>
      <c r="G61" s="11">
        <v>0</v>
      </c>
      <c r="H61" s="11">
        <f t="shared" si="1"/>
        <v>0</v>
      </c>
      <c r="I61" s="11"/>
      <c r="J61" s="11"/>
      <c r="K61" s="11">
        <v>0</v>
      </c>
      <c r="L61" s="11">
        <f t="shared" si="2"/>
        <v>0</v>
      </c>
      <c r="M61" s="11">
        <v>0</v>
      </c>
      <c r="N61" s="11">
        <f t="shared" si="3"/>
        <v>0</v>
      </c>
      <c r="O61" s="11">
        <v>0</v>
      </c>
      <c r="P61" s="11">
        <f t="shared" si="4"/>
        <v>0</v>
      </c>
      <c r="Q61" s="12">
        <f t="shared" si="10"/>
        <v>28</v>
      </c>
      <c r="R61" s="11">
        <v>0</v>
      </c>
      <c r="S61" s="11">
        <f t="shared" si="5"/>
        <v>0</v>
      </c>
      <c r="T61" s="11">
        <v>0</v>
      </c>
      <c r="U61" s="11">
        <f t="shared" si="6"/>
        <v>0</v>
      </c>
      <c r="V61" s="11">
        <v>0</v>
      </c>
      <c r="W61" s="11">
        <f t="shared" si="7"/>
        <v>0</v>
      </c>
      <c r="X61" s="11">
        <v>0</v>
      </c>
      <c r="Y61" s="11">
        <f t="shared" si="8"/>
        <v>0</v>
      </c>
      <c r="Z61" s="13">
        <f t="shared" si="9"/>
        <v>0</v>
      </c>
      <c r="AA61" s="13">
        <v>0</v>
      </c>
      <c r="AB61" s="14">
        <f t="shared" si="11"/>
        <v>28</v>
      </c>
    </row>
    <row r="62" spans="1:28" ht="20.100000000000001" customHeight="1">
      <c r="A62" s="9">
        <v>55</v>
      </c>
      <c r="B62" s="45"/>
      <c r="C62" s="10" t="s">
        <v>90</v>
      </c>
      <c r="D62" s="11">
        <v>0</v>
      </c>
      <c r="E62" s="11">
        <v>0</v>
      </c>
      <c r="F62" s="11">
        <f t="shared" si="0"/>
        <v>0</v>
      </c>
      <c r="G62" s="11">
        <v>0</v>
      </c>
      <c r="H62" s="11">
        <f t="shared" si="1"/>
        <v>0</v>
      </c>
      <c r="I62" s="11"/>
      <c r="J62" s="11"/>
      <c r="K62" s="11">
        <v>0</v>
      </c>
      <c r="L62" s="11">
        <f t="shared" si="2"/>
        <v>0</v>
      </c>
      <c r="M62" s="11">
        <v>0</v>
      </c>
      <c r="N62" s="11">
        <f t="shared" si="3"/>
        <v>0</v>
      </c>
      <c r="O62" s="11">
        <v>0</v>
      </c>
      <c r="P62" s="11">
        <f t="shared" si="4"/>
        <v>0</v>
      </c>
      <c r="Q62" s="12">
        <f t="shared" si="10"/>
        <v>0</v>
      </c>
      <c r="R62" s="11">
        <v>0</v>
      </c>
      <c r="S62" s="11">
        <f t="shared" si="5"/>
        <v>0</v>
      </c>
      <c r="T62" s="11">
        <v>0</v>
      </c>
      <c r="U62" s="11">
        <f t="shared" si="6"/>
        <v>0</v>
      </c>
      <c r="V62" s="11">
        <v>0</v>
      </c>
      <c r="W62" s="11">
        <f t="shared" si="7"/>
        <v>0</v>
      </c>
      <c r="X62" s="11">
        <v>0</v>
      </c>
      <c r="Y62" s="11">
        <f t="shared" si="8"/>
        <v>0</v>
      </c>
      <c r="Z62" s="13">
        <f t="shared" si="9"/>
        <v>0</v>
      </c>
      <c r="AA62" s="13">
        <v>0</v>
      </c>
      <c r="AB62" s="14">
        <f t="shared" si="11"/>
        <v>0</v>
      </c>
    </row>
    <row r="63" spans="1:28" ht="20.100000000000001" customHeight="1">
      <c r="A63" s="9">
        <v>56</v>
      </c>
      <c r="B63" s="45"/>
      <c r="C63" s="10" t="s">
        <v>91</v>
      </c>
      <c r="D63" s="11">
        <v>22</v>
      </c>
      <c r="E63" s="11">
        <v>12</v>
      </c>
      <c r="F63" s="11">
        <f t="shared" si="0"/>
        <v>14.399999999999999</v>
      </c>
      <c r="G63" s="11">
        <v>0</v>
      </c>
      <c r="H63" s="11">
        <f t="shared" si="1"/>
        <v>0</v>
      </c>
      <c r="I63" s="11"/>
      <c r="J63" s="11"/>
      <c r="K63" s="11">
        <v>0</v>
      </c>
      <c r="L63" s="11">
        <f t="shared" si="2"/>
        <v>0</v>
      </c>
      <c r="M63" s="11">
        <v>0</v>
      </c>
      <c r="N63" s="11">
        <f t="shared" si="3"/>
        <v>0</v>
      </c>
      <c r="O63" s="11">
        <v>0</v>
      </c>
      <c r="P63" s="11">
        <f t="shared" si="4"/>
        <v>0</v>
      </c>
      <c r="Q63" s="12">
        <f t="shared" si="10"/>
        <v>36.4</v>
      </c>
      <c r="R63" s="11">
        <v>0</v>
      </c>
      <c r="S63" s="11">
        <f t="shared" si="5"/>
        <v>0</v>
      </c>
      <c r="T63" s="11">
        <v>0</v>
      </c>
      <c r="U63" s="11">
        <f t="shared" si="6"/>
        <v>0</v>
      </c>
      <c r="V63" s="11">
        <v>0</v>
      </c>
      <c r="W63" s="11">
        <f t="shared" si="7"/>
        <v>0</v>
      </c>
      <c r="X63" s="11">
        <v>0</v>
      </c>
      <c r="Y63" s="11">
        <f t="shared" si="8"/>
        <v>0</v>
      </c>
      <c r="Z63" s="13">
        <f t="shared" si="9"/>
        <v>0</v>
      </c>
      <c r="AA63" s="13">
        <v>0</v>
      </c>
      <c r="AB63" s="14">
        <f t="shared" si="11"/>
        <v>36.4</v>
      </c>
    </row>
    <row r="64" spans="1:28" ht="20.100000000000001" customHeight="1">
      <c r="A64" s="9">
        <v>57</v>
      </c>
      <c r="B64" s="45"/>
      <c r="C64" s="10" t="s">
        <v>92</v>
      </c>
      <c r="D64" s="11">
        <v>12</v>
      </c>
      <c r="E64" s="11">
        <v>0</v>
      </c>
      <c r="F64" s="11">
        <f t="shared" si="0"/>
        <v>0</v>
      </c>
      <c r="G64" s="11">
        <v>0</v>
      </c>
      <c r="H64" s="11">
        <f t="shared" si="1"/>
        <v>0</v>
      </c>
      <c r="I64" s="11"/>
      <c r="J64" s="11"/>
      <c r="K64" s="11">
        <v>0</v>
      </c>
      <c r="L64" s="11">
        <f t="shared" si="2"/>
        <v>0</v>
      </c>
      <c r="M64" s="11">
        <v>0</v>
      </c>
      <c r="N64" s="11">
        <f t="shared" si="3"/>
        <v>0</v>
      </c>
      <c r="O64" s="11">
        <v>0</v>
      </c>
      <c r="P64" s="11">
        <f t="shared" si="4"/>
        <v>0</v>
      </c>
      <c r="Q64" s="12">
        <f t="shared" si="10"/>
        <v>12</v>
      </c>
      <c r="R64" s="11">
        <v>0</v>
      </c>
      <c r="S64" s="11">
        <f t="shared" si="5"/>
        <v>0</v>
      </c>
      <c r="T64" s="11">
        <v>0</v>
      </c>
      <c r="U64" s="11">
        <f t="shared" si="6"/>
        <v>0</v>
      </c>
      <c r="V64" s="11">
        <v>0</v>
      </c>
      <c r="W64" s="11">
        <f t="shared" si="7"/>
        <v>0</v>
      </c>
      <c r="X64" s="11">
        <v>0</v>
      </c>
      <c r="Y64" s="11">
        <f t="shared" si="8"/>
        <v>0</v>
      </c>
      <c r="Z64" s="13">
        <f t="shared" si="9"/>
        <v>0</v>
      </c>
      <c r="AA64" s="13">
        <v>0</v>
      </c>
      <c r="AB64" s="14">
        <f t="shared" si="11"/>
        <v>12</v>
      </c>
    </row>
    <row r="65" spans="1:28" ht="20.100000000000001" customHeight="1">
      <c r="A65" s="9">
        <v>58</v>
      </c>
      <c r="B65" s="45"/>
      <c r="C65" s="10" t="s">
        <v>93</v>
      </c>
      <c r="D65" s="11">
        <v>40</v>
      </c>
      <c r="E65" s="11">
        <v>0</v>
      </c>
      <c r="F65" s="11">
        <f t="shared" si="0"/>
        <v>0</v>
      </c>
      <c r="G65" s="11">
        <v>0</v>
      </c>
      <c r="H65" s="11">
        <f t="shared" si="1"/>
        <v>0</v>
      </c>
      <c r="I65" s="11"/>
      <c r="J65" s="11"/>
      <c r="K65" s="11">
        <v>0</v>
      </c>
      <c r="L65" s="11">
        <f t="shared" si="2"/>
        <v>0</v>
      </c>
      <c r="M65" s="11">
        <v>0</v>
      </c>
      <c r="N65" s="11">
        <f t="shared" si="3"/>
        <v>0</v>
      </c>
      <c r="O65" s="11">
        <v>0</v>
      </c>
      <c r="P65" s="11">
        <f t="shared" si="4"/>
        <v>0</v>
      </c>
      <c r="Q65" s="12">
        <f t="shared" si="10"/>
        <v>40</v>
      </c>
      <c r="R65" s="11">
        <v>0</v>
      </c>
      <c r="S65" s="11">
        <f t="shared" si="5"/>
        <v>0</v>
      </c>
      <c r="T65" s="11">
        <v>0</v>
      </c>
      <c r="U65" s="11">
        <f t="shared" si="6"/>
        <v>0</v>
      </c>
      <c r="V65" s="11">
        <v>0</v>
      </c>
      <c r="W65" s="11">
        <f t="shared" si="7"/>
        <v>0</v>
      </c>
      <c r="X65" s="11">
        <v>0</v>
      </c>
      <c r="Y65" s="11">
        <f t="shared" si="8"/>
        <v>0</v>
      </c>
      <c r="Z65" s="13">
        <f t="shared" si="9"/>
        <v>0</v>
      </c>
      <c r="AA65" s="13">
        <v>0</v>
      </c>
      <c r="AB65" s="14">
        <f t="shared" si="11"/>
        <v>40</v>
      </c>
    </row>
    <row r="66" spans="1:28" ht="20.100000000000001" customHeight="1">
      <c r="A66" s="9">
        <v>59</v>
      </c>
      <c r="B66" s="45"/>
      <c r="C66" s="10" t="s">
        <v>94</v>
      </c>
      <c r="D66" s="11">
        <v>0</v>
      </c>
      <c r="E66" s="11">
        <v>10</v>
      </c>
      <c r="F66" s="11">
        <f t="shared" si="0"/>
        <v>12</v>
      </c>
      <c r="G66" s="11">
        <v>0</v>
      </c>
      <c r="H66" s="11">
        <f t="shared" si="1"/>
        <v>0</v>
      </c>
      <c r="I66" s="11">
        <v>16</v>
      </c>
      <c r="J66" s="11">
        <v>22.4</v>
      </c>
      <c r="K66" s="11">
        <v>0</v>
      </c>
      <c r="L66" s="11">
        <f t="shared" si="2"/>
        <v>0</v>
      </c>
      <c r="M66" s="11">
        <v>0</v>
      </c>
      <c r="N66" s="11">
        <f t="shared" si="3"/>
        <v>0</v>
      </c>
      <c r="O66" s="11">
        <v>0</v>
      </c>
      <c r="P66" s="11">
        <f t="shared" si="4"/>
        <v>0</v>
      </c>
      <c r="Q66" s="12">
        <f t="shared" si="10"/>
        <v>34.4</v>
      </c>
      <c r="R66" s="11">
        <v>0</v>
      </c>
      <c r="S66" s="11">
        <f t="shared" si="5"/>
        <v>0</v>
      </c>
      <c r="T66" s="11">
        <v>0</v>
      </c>
      <c r="U66" s="11">
        <f t="shared" si="6"/>
        <v>0</v>
      </c>
      <c r="V66" s="11">
        <v>0</v>
      </c>
      <c r="W66" s="11">
        <f t="shared" si="7"/>
        <v>0</v>
      </c>
      <c r="X66" s="11">
        <v>0</v>
      </c>
      <c r="Y66" s="11">
        <f t="shared" si="8"/>
        <v>0</v>
      </c>
      <c r="Z66" s="13">
        <f t="shared" si="9"/>
        <v>0</v>
      </c>
      <c r="AA66" s="13">
        <v>0</v>
      </c>
      <c r="AB66" s="14">
        <f t="shared" si="11"/>
        <v>34.4</v>
      </c>
    </row>
    <row r="67" spans="1:28" ht="20.100000000000001" customHeight="1">
      <c r="A67" s="9">
        <v>60</v>
      </c>
      <c r="B67" s="45"/>
      <c r="C67" s="10" t="s">
        <v>95</v>
      </c>
      <c r="D67" s="11">
        <v>0</v>
      </c>
      <c r="E67" s="11">
        <v>0</v>
      </c>
      <c r="F67" s="11">
        <f t="shared" si="0"/>
        <v>0</v>
      </c>
      <c r="G67" s="11">
        <v>0</v>
      </c>
      <c r="H67" s="11">
        <f t="shared" si="1"/>
        <v>0</v>
      </c>
      <c r="I67" s="11"/>
      <c r="J67" s="11"/>
      <c r="K67" s="11">
        <v>0</v>
      </c>
      <c r="L67" s="11">
        <f t="shared" si="2"/>
        <v>0</v>
      </c>
      <c r="M67" s="11">
        <v>0</v>
      </c>
      <c r="N67" s="11">
        <f t="shared" si="3"/>
        <v>0</v>
      </c>
      <c r="O67" s="11">
        <v>0</v>
      </c>
      <c r="P67" s="11">
        <f t="shared" si="4"/>
        <v>0</v>
      </c>
      <c r="Q67" s="12">
        <f t="shared" si="10"/>
        <v>0</v>
      </c>
      <c r="R67" s="11">
        <v>0</v>
      </c>
      <c r="S67" s="11">
        <f t="shared" si="5"/>
        <v>0</v>
      </c>
      <c r="T67" s="11">
        <v>0</v>
      </c>
      <c r="U67" s="11">
        <f t="shared" si="6"/>
        <v>0</v>
      </c>
      <c r="V67" s="11">
        <v>0</v>
      </c>
      <c r="W67" s="11">
        <f t="shared" si="7"/>
        <v>0</v>
      </c>
      <c r="X67" s="11">
        <v>0</v>
      </c>
      <c r="Y67" s="11">
        <f t="shared" si="8"/>
        <v>0</v>
      </c>
      <c r="Z67" s="13">
        <f t="shared" si="9"/>
        <v>0</v>
      </c>
      <c r="AA67" s="13">
        <v>0</v>
      </c>
      <c r="AB67" s="14">
        <f t="shared" si="11"/>
        <v>0</v>
      </c>
    </row>
    <row r="68" spans="1:28" ht="20.100000000000001" customHeight="1">
      <c r="A68" s="9">
        <v>61</v>
      </c>
      <c r="B68" s="45"/>
      <c r="C68" s="10" t="s">
        <v>96</v>
      </c>
      <c r="D68" s="11">
        <v>32</v>
      </c>
      <c r="E68" s="11">
        <v>0</v>
      </c>
      <c r="F68" s="11">
        <f t="shared" si="0"/>
        <v>0</v>
      </c>
      <c r="G68" s="11">
        <v>0</v>
      </c>
      <c r="H68" s="11">
        <f t="shared" si="1"/>
        <v>0</v>
      </c>
      <c r="I68" s="11"/>
      <c r="J68" s="11"/>
      <c r="K68" s="11">
        <v>0</v>
      </c>
      <c r="L68" s="11">
        <f t="shared" si="2"/>
        <v>0</v>
      </c>
      <c r="M68" s="11">
        <v>0</v>
      </c>
      <c r="N68" s="11">
        <f t="shared" si="3"/>
        <v>0</v>
      </c>
      <c r="O68" s="11">
        <v>0</v>
      </c>
      <c r="P68" s="11">
        <f t="shared" si="4"/>
        <v>0</v>
      </c>
      <c r="Q68" s="12">
        <f t="shared" si="10"/>
        <v>32</v>
      </c>
      <c r="R68" s="11">
        <v>0</v>
      </c>
      <c r="S68" s="11">
        <f t="shared" si="5"/>
        <v>0</v>
      </c>
      <c r="T68" s="11">
        <v>0</v>
      </c>
      <c r="U68" s="11">
        <f t="shared" si="6"/>
        <v>0</v>
      </c>
      <c r="V68" s="11">
        <v>0</v>
      </c>
      <c r="W68" s="11">
        <f t="shared" si="7"/>
        <v>0</v>
      </c>
      <c r="X68" s="11">
        <v>0</v>
      </c>
      <c r="Y68" s="11">
        <f t="shared" si="8"/>
        <v>0</v>
      </c>
      <c r="Z68" s="13">
        <f t="shared" si="9"/>
        <v>0</v>
      </c>
      <c r="AA68" s="13">
        <v>0</v>
      </c>
      <c r="AB68" s="14">
        <f t="shared" si="11"/>
        <v>32</v>
      </c>
    </row>
    <row r="69" spans="1:28" ht="20.100000000000001" customHeight="1">
      <c r="A69" s="9">
        <v>62</v>
      </c>
      <c r="B69" s="45" t="s">
        <v>71</v>
      </c>
      <c r="C69" s="10" t="s">
        <v>97</v>
      </c>
      <c r="D69" s="11">
        <v>32</v>
      </c>
      <c r="E69" s="11">
        <v>0</v>
      </c>
      <c r="F69" s="11">
        <f t="shared" si="0"/>
        <v>0</v>
      </c>
      <c r="G69" s="11">
        <v>0</v>
      </c>
      <c r="H69" s="11">
        <f t="shared" si="1"/>
        <v>0</v>
      </c>
      <c r="I69" s="11"/>
      <c r="J69" s="11"/>
      <c r="K69" s="11">
        <v>0</v>
      </c>
      <c r="L69" s="11">
        <f t="shared" si="2"/>
        <v>0</v>
      </c>
      <c r="M69" s="11">
        <v>0</v>
      </c>
      <c r="N69" s="11">
        <f t="shared" si="3"/>
        <v>0</v>
      </c>
      <c r="O69" s="11">
        <v>0</v>
      </c>
      <c r="P69" s="11">
        <f t="shared" si="4"/>
        <v>0</v>
      </c>
      <c r="Q69" s="12">
        <f t="shared" si="10"/>
        <v>32</v>
      </c>
      <c r="R69" s="11">
        <v>0</v>
      </c>
      <c r="S69" s="11">
        <f t="shared" si="5"/>
        <v>0</v>
      </c>
      <c r="T69" s="11">
        <v>0</v>
      </c>
      <c r="U69" s="11">
        <f t="shared" si="6"/>
        <v>0</v>
      </c>
      <c r="V69" s="11">
        <v>0</v>
      </c>
      <c r="W69" s="11">
        <f t="shared" si="7"/>
        <v>0</v>
      </c>
      <c r="X69" s="11">
        <v>0</v>
      </c>
      <c r="Y69" s="11">
        <f t="shared" si="8"/>
        <v>0</v>
      </c>
      <c r="Z69" s="13">
        <f t="shared" si="9"/>
        <v>0</v>
      </c>
      <c r="AA69" s="13">
        <v>0</v>
      </c>
      <c r="AB69" s="14">
        <f t="shared" si="11"/>
        <v>32</v>
      </c>
    </row>
    <row r="70" spans="1:28" ht="20.100000000000001" customHeight="1">
      <c r="A70" s="9">
        <v>63</v>
      </c>
      <c r="B70" s="45"/>
      <c r="C70" s="10" t="s">
        <v>98</v>
      </c>
      <c r="D70" s="11">
        <v>0</v>
      </c>
      <c r="E70" s="11">
        <v>0</v>
      </c>
      <c r="F70" s="11">
        <f t="shared" si="0"/>
        <v>0</v>
      </c>
      <c r="G70" s="11">
        <v>0</v>
      </c>
      <c r="H70" s="11">
        <f t="shared" si="1"/>
        <v>0</v>
      </c>
      <c r="I70" s="11"/>
      <c r="J70" s="11"/>
      <c r="K70" s="11">
        <v>0</v>
      </c>
      <c r="L70" s="11">
        <f t="shared" si="2"/>
        <v>0</v>
      </c>
      <c r="M70" s="11">
        <v>0</v>
      </c>
      <c r="N70" s="11">
        <f t="shared" si="3"/>
        <v>0</v>
      </c>
      <c r="O70" s="11">
        <v>0</v>
      </c>
      <c r="P70" s="11">
        <f t="shared" si="4"/>
        <v>0</v>
      </c>
      <c r="Q70" s="12">
        <f t="shared" si="10"/>
        <v>0</v>
      </c>
      <c r="R70" s="11">
        <v>0</v>
      </c>
      <c r="S70" s="11">
        <f t="shared" si="5"/>
        <v>0</v>
      </c>
      <c r="T70" s="11">
        <v>0</v>
      </c>
      <c r="U70" s="11">
        <f t="shared" si="6"/>
        <v>0</v>
      </c>
      <c r="V70" s="11">
        <v>0</v>
      </c>
      <c r="W70" s="11">
        <f t="shared" si="7"/>
        <v>0</v>
      </c>
      <c r="X70" s="11">
        <v>0</v>
      </c>
      <c r="Y70" s="11">
        <f t="shared" si="8"/>
        <v>0</v>
      </c>
      <c r="Z70" s="13">
        <f t="shared" si="9"/>
        <v>0</v>
      </c>
      <c r="AA70" s="13">
        <v>0</v>
      </c>
      <c r="AB70" s="14">
        <f t="shared" si="11"/>
        <v>0</v>
      </c>
    </row>
    <row r="71" spans="1:28" ht="20.100000000000001" customHeight="1">
      <c r="A71" s="9">
        <v>64</v>
      </c>
      <c r="B71" s="45"/>
      <c r="C71" s="10" t="s">
        <v>99</v>
      </c>
      <c r="D71" s="11">
        <v>0</v>
      </c>
      <c r="E71" s="11">
        <v>0</v>
      </c>
      <c r="F71" s="11">
        <f t="shared" si="0"/>
        <v>0</v>
      </c>
      <c r="G71" s="11">
        <v>0</v>
      </c>
      <c r="H71" s="11">
        <f t="shared" si="1"/>
        <v>0</v>
      </c>
      <c r="I71" s="11"/>
      <c r="J71" s="11"/>
      <c r="K71" s="11">
        <v>0</v>
      </c>
      <c r="L71" s="11">
        <f t="shared" si="2"/>
        <v>0</v>
      </c>
      <c r="M71" s="11">
        <v>0</v>
      </c>
      <c r="N71" s="11">
        <f t="shared" si="3"/>
        <v>0</v>
      </c>
      <c r="O71" s="11">
        <v>0</v>
      </c>
      <c r="P71" s="11">
        <f t="shared" si="4"/>
        <v>0</v>
      </c>
      <c r="Q71" s="12">
        <f t="shared" si="10"/>
        <v>0</v>
      </c>
      <c r="R71" s="11">
        <v>0</v>
      </c>
      <c r="S71" s="11">
        <f t="shared" si="5"/>
        <v>0</v>
      </c>
      <c r="T71" s="11">
        <v>0</v>
      </c>
      <c r="U71" s="11">
        <f t="shared" si="6"/>
        <v>0</v>
      </c>
      <c r="V71" s="11">
        <v>0</v>
      </c>
      <c r="W71" s="11">
        <f t="shared" si="7"/>
        <v>0</v>
      </c>
      <c r="X71" s="11">
        <v>0</v>
      </c>
      <c r="Y71" s="11">
        <f t="shared" si="8"/>
        <v>0</v>
      </c>
      <c r="Z71" s="13">
        <f t="shared" si="9"/>
        <v>0</v>
      </c>
      <c r="AA71" s="13">
        <v>0</v>
      </c>
      <c r="AB71" s="14">
        <f t="shared" si="11"/>
        <v>0</v>
      </c>
    </row>
    <row r="72" spans="1:28" ht="20.100000000000001" customHeight="1">
      <c r="A72" s="9">
        <v>65</v>
      </c>
      <c r="B72" s="45"/>
      <c r="C72" s="10" t="s">
        <v>100</v>
      </c>
      <c r="D72" s="11">
        <v>36</v>
      </c>
      <c r="E72" s="11">
        <v>0</v>
      </c>
      <c r="F72" s="11">
        <f t="shared" ref="F72:F135" si="12">E72*1.2</f>
        <v>0</v>
      </c>
      <c r="G72" s="11">
        <v>0</v>
      </c>
      <c r="H72" s="11">
        <f t="shared" ref="H72:H135" si="13">G72*1.5</f>
        <v>0</v>
      </c>
      <c r="I72" s="11"/>
      <c r="J72" s="11"/>
      <c r="K72" s="11">
        <v>0</v>
      </c>
      <c r="L72" s="11">
        <f t="shared" ref="L72:L135" si="14">K72*1.1</f>
        <v>0</v>
      </c>
      <c r="M72" s="11">
        <v>0</v>
      </c>
      <c r="N72" s="11">
        <f t="shared" ref="N72:N135" si="15">M72*1.3</f>
        <v>0</v>
      </c>
      <c r="O72" s="11">
        <v>0</v>
      </c>
      <c r="P72" s="11">
        <f t="shared" ref="P72:P135" si="16">O72*1.6</f>
        <v>0</v>
      </c>
      <c r="Q72" s="12">
        <f t="shared" si="10"/>
        <v>36</v>
      </c>
      <c r="R72" s="11">
        <v>0</v>
      </c>
      <c r="S72" s="11">
        <f t="shared" ref="S72:S135" si="17">R72*1.2</f>
        <v>0</v>
      </c>
      <c r="T72" s="11">
        <v>0</v>
      </c>
      <c r="U72" s="11">
        <f t="shared" ref="U72:U135" si="18">T72*1.4</f>
        <v>0</v>
      </c>
      <c r="V72" s="11">
        <v>0</v>
      </c>
      <c r="W72" s="11">
        <f t="shared" ref="W72:W135" si="19">V72*1.6</f>
        <v>0</v>
      </c>
      <c r="X72" s="11">
        <v>0</v>
      </c>
      <c r="Y72" s="11">
        <f t="shared" ref="Y72:Y135" si="20">X72*1.8</f>
        <v>0</v>
      </c>
      <c r="Z72" s="13">
        <f t="shared" ref="Z72:Z135" si="21">S72+U72+W72+Y72</f>
        <v>0</v>
      </c>
      <c r="AA72" s="13">
        <v>0</v>
      </c>
      <c r="AB72" s="14">
        <f t="shared" si="11"/>
        <v>36</v>
      </c>
    </row>
    <row r="73" spans="1:28" ht="20.100000000000001" customHeight="1">
      <c r="A73" s="9">
        <v>66</v>
      </c>
      <c r="B73" s="45"/>
      <c r="C73" s="10" t="s">
        <v>101</v>
      </c>
      <c r="D73" s="11">
        <v>32</v>
      </c>
      <c r="E73" s="11">
        <v>0</v>
      </c>
      <c r="F73" s="11">
        <f t="shared" si="12"/>
        <v>0</v>
      </c>
      <c r="G73" s="11">
        <v>0</v>
      </c>
      <c r="H73" s="11">
        <f t="shared" si="13"/>
        <v>0</v>
      </c>
      <c r="I73" s="11"/>
      <c r="J73" s="11"/>
      <c r="K73" s="11">
        <v>0</v>
      </c>
      <c r="L73" s="11">
        <f t="shared" si="14"/>
        <v>0</v>
      </c>
      <c r="M73" s="11">
        <v>0</v>
      </c>
      <c r="N73" s="11">
        <f t="shared" si="15"/>
        <v>0</v>
      </c>
      <c r="O73" s="11">
        <v>0</v>
      </c>
      <c r="P73" s="11">
        <f t="shared" si="16"/>
        <v>0</v>
      </c>
      <c r="Q73" s="12">
        <f t="shared" ref="Q73:Q136" si="22">D73+F73+H73+L73+N73+P73+J73</f>
        <v>32</v>
      </c>
      <c r="R73" s="11">
        <v>0</v>
      </c>
      <c r="S73" s="11">
        <f t="shared" si="17"/>
        <v>0</v>
      </c>
      <c r="T73" s="11">
        <v>0</v>
      </c>
      <c r="U73" s="11">
        <f t="shared" si="18"/>
        <v>0</v>
      </c>
      <c r="V73" s="11">
        <v>0</v>
      </c>
      <c r="W73" s="11">
        <f t="shared" si="19"/>
        <v>0</v>
      </c>
      <c r="X73" s="11">
        <v>0</v>
      </c>
      <c r="Y73" s="11">
        <f t="shared" si="20"/>
        <v>0</v>
      </c>
      <c r="Z73" s="13">
        <f t="shared" si="21"/>
        <v>0</v>
      </c>
      <c r="AA73" s="13">
        <v>0</v>
      </c>
      <c r="AB73" s="14">
        <f t="shared" ref="AB73:AB136" si="23">Q73+Z73+AA73</f>
        <v>32</v>
      </c>
    </row>
    <row r="74" spans="1:28" ht="20.100000000000001" customHeight="1">
      <c r="A74" s="9">
        <v>67</v>
      </c>
      <c r="B74" s="45"/>
      <c r="C74" s="10" t="s">
        <v>102</v>
      </c>
      <c r="D74" s="11">
        <v>0</v>
      </c>
      <c r="E74" s="11">
        <v>0</v>
      </c>
      <c r="F74" s="11">
        <f t="shared" si="12"/>
        <v>0</v>
      </c>
      <c r="G74" s="11">
        <v>0</v>
      </c>
      <c r="H74" s="11">
        <f t="shared" si="13"/>
        <v>0</v>
      </c>
      <c r="I74" s="11"/>
      <c r="J74" s="11"/>
      <c r="K74" s="11">
        <v>0</v>
      </c>
      <c r="L74" s="11">
        <f t="shared" si="14"/>
        <v>0</v>
      </c>
      <c r="M74" s="11">
        <v>0</v>
      </c>
      <c r="N74" s="11">
        <f t="shared" si="15"/>
        <v>0</v>
      </c>
      <c r="O74" s="11">
        <v>0</v>
      </c>
      <c r="P74" s="11">
        <f t="shared" si="16"/>
        <v>0</v>
      </c>
      <c r="Q74" s="12">
        <f t="shared" si="22"/>
        <v>0</v>
      </c>
      <c r="R74" s="11">
        <v>0</v>
      </c>
      <c r="S74" s="11">
        <f t="shared" si="17"/>
        <v>0</v>
      </c>
      <c r="T74" s="11">
        <v>0</v>
      </c>
      <c r="U74" s="11">
        <f t="shared" si="18"/>
        <v>0</v>
      </c>
      <c r="V74" s="11">
        <v>0</v>
      </c>
      <c r="W74" s="11">
        <f t="shared" si="19"/>
        <v>0</v>
      </c>
      <c r="X74" s="11">
        <v>0</v>
      </c>
      <c r="Y74" s="11">
        <f t="shared" si="20"/>
        <v>0</v>
      </c>
      <c r="Z74" s="13">
        <f t="shared" si="21"/>
        <v>0</v>
      </c>
      <c r="AA74" s="13">
        <v>0</v>
      </c>
      <c r="AB74" s="14">
        <f t="shared" si="23"/>
        <v>0</v>
      </c>
    </row>
    <row r="75" spans="1:28" ht="20.100000000000001" customHeight="1">
      <c r="A75" s="9">
        <v>68</v>
      </c>
      <c r="B75" s="45"/>
      <c r="C75" s="10" t="s">
        <v>103</v>
      </c>
      <c r="D75" s="11">
        <v>24</v>
      </c>
      <c r="E75" s="11">
        <v>12</v>
      </c>
      <c r="F75" s="11">
        <f t="shared" si="12"/>
        <v>14.399999999999999</v>
      </c>
      <c r="G75" s="11">
        <v>0</v>
      </c>
      <c r="H75" s="11">
        <f t="shared" si="13"/>
        <v>0</v>
      </c>
      <c r="I75" s="11"/>
      <c r="J75" s="11"/>
      <c r="K75" s="11">
        <v>0</v>
      </c>
      <c r="L75" s="11">
        <f t="shared" si="14"/>
        <v>0</v>
      </c>
      <c r="M75" s="11">
        <v>0</v>
      </c>
      <c r="N75" s="11">
        <f t="shared" si="15"/>
        <v>0</v>
      </c>
      <c r="O75" s="11">
        <v>0</v>
      </c>
      <c r="P75" s="11">
        <f t="shared" si="16"/>
        <v>0</v>
      </c>
      <c r="Q75" s="12">
        <f t="shared" si="22"/>
        <v>38.4</v>
      </c>
      <c r="R75" s="11">
        <v>0</v>
      </c>
      <c r="S75" s="11">
        <f t="shared" si="17"/>
        <v>0</v>
      </c>
      <c r="T75" s="11">
        <v>0</v>
      </c>
      <c r="U75" s="11">
        <f t="shared" si="18"/>
        <v>0</v>
      </c>
      <c r="V75" s="11">
        <v>0</v>
      </c>
      <c r="W75" s="11">
        <f t="shared" si="19"/>
        <v>0</v>
      </c>
      <c r="X75" s="11">
        <v>0</v>
      </c>
      <c r="Y75" s="11">
        <f t="shared" si="20"/>
        <v>0</v>
      </c>
      <c r="Z75" s="13">
        <f t="shared" si="21"/>
        <v>0</v>
      </c>
      <c r="AA75" s="13">
        <v>0</v>
      </c>
      <c r="AB75" s="14">
        <f t="shared" si="23"/>
        <v>38.4</v>
      </c>
    </row>
    <row r="76" spans="1:28" ht="20.100000000000001" customHeight="1">
      <c r="A76" s="9">
        <v>69</v>
      </c>
      <c r="B76" s="45"/>
      <c r="C76" s="10" t="s">
        <v>104</v>
      </c>
      <c r="D76" s="11">
        <v>0</v>
      </c>
      <c r="E76" s="11">
        <v>0</v>
      </c>
      <c r="F76" s="11">
        <f t="shared" si="12"/>
        <v>0</v>
      </c>
      <c r="G76" s="11">
        <v>0</v>
      </c>
      <c r="H76" s="11">
        <f t="shared" si="13"/>
        <v>0</v>
      </c>
      <c r="I76" s="11"/>
      <c r="J76" s="11"/>
      <c r="K76" s="11">
        <v>0</v>
      </c>
      <c r="L76" s="11">
        <f t="shared" si="14"/>
        <v>0</v>
      </c>
      <c r="M76" s="11">
        <v>0</v>
      </c>
      <c r="N76" s="11">
        <f t="shared" si="15"/>
        <v>0</v>
      </c>
      <c r="O76" s="11">
        <v>0</v>
      </c>
      <c r="P76" s="11">
        <f t="shared" si="16"/>
        <v>0</v>
      </c>
      <c r="Q76" s="12">
        <f t="shared" si="22"/>
        <v>0</v>
      </c>
      <c r="R76" s="11">
        <v>0</v>
      </c>
      <c r="S76" s="11">
        <f t="shared" si="17"/>
        <v>0</v>
      </c>
      <c r="T76" s="11">
        <v>0</v>
      </c>
      <c r="U76" s="11">
        <f t="shared" si="18"/>
        <v>0</v>
      </c>
      <c r="V76" s="11">
        <v>0</v>
      </c>
      <c r="W76" s="11">
        <f t="shared" si="19"/>
        <v>0</v>
      </c>
      <c r="X76" s="11">
        <v>0</v>
      </c>
      <c r="Y76" s="11">
        <f t="shared" si="20"/>
        <v>0</v>
      </c>
      <c r="Z76" s="13">
        <f t="shared" si="21"/>
        <v>0</v>
      </c>
      <c r="AA76" s="13">
        <v>0</v>
      </c>
      <c r="AB76" s="14">
        <f t="shared" si="23"/>
        <v>0</v>
      </c>
    </row>
    <row r="77" spans="1:28" ht="20.100000000000001" customHeight="1">
      <c r="A77" s="9">
        <v>70</v>
      </c>
      <c r="B77" s="45"/>
      <c r="C77" s="10" t="s">
        <v>105</v>
      </c>
      <c r="D77" s="11">
        <v>0</v>
      </c>
      <c r="E77" s="11">
        <v>0</v>
      </c>
      <c r="F77" s="11">
        <f t="shared" si="12"/>
        <v>0</v>
      </c>
      <c r="G77" s="11">
        <v>0</v>
      </c>
      <c r="H77" s="11">
        <f t="shared" si="13"/>
        <v>0</v>
      </c>
      <c r="I77" s="11"/>
      <c r="J77" s="11"/>
      <c r="K77" s="11">
        <v>0</v>
      </c>
      <c r="L77" s="11">
        <f t="shared" si="14"/>
        <v>0</v>
      </c>
      <c r="M77" s="11">
        <v>0</v>
      </c>
      <c r="N77" s="11">
        <f t="shared" si="15"/>
        <v>0</v>
      </c>
      <c r="O77" s="11">
        <v>0</v>
      </c>
      <c r="P77" s="11">
        <f t="shared" si="16"/>
        <v>0</v>
      </c>
      <c r="Q77" s="12">
        <f t="shared" si="22"/>
        <v>0</v>
      </c>
      <c r="R77" s="11">
        <v>0</v>
      </c>
      <c r="S77" s="11">
        <f t="shared" si="17"/>
        <v>0</v>
      </c>
      <c r="T77" s="11">
        <v>0</v>
      </c>
      <c r="U77" s="11">
        <f t="shared" si="18"/>
        <v>0</v>
      </c>
      <c r="V77" s="11">
        <v>0</v>
      </c>
      <c r="W77" s="11">
        <f t="shared" si="19"/>
        <v>0</v>
      </c>
      <c r="X77" s="11">
        <v>0</v>
      </c>
      <c r="Y77" s="11">
        <f t="shared" si="20"/>
        <v>0</v>
      </c>
      <c r="Z77" s="13">
        <f t="shared" si="21"/>
        <v>0</v>
      </c>
      <c r="AA77" s="13">
        <v>0</v>
      </c>
      <c r="AB77" s="14">
        <f t="shared" si="23"/>
        <v>0</v>
      </c>
    </row>
    <row r="78" spans="1:28" ht="20.100000000000001" customHeight="1">
      <c r="A78" s="9">
        <v>71</v>
      </c>
      <c r="B78" s="45"/>
      <c r="C78" s="10" t="s">
        <v>106</v>
      </c>
      <c r="D78" s="11">
        <v>0</v>
      </c>
      <c r="E78" s="11">
        <v>0</v>
      </c>
      <c r="F78" s="11">
        <f t="shared" si="12"/>
        <v>0</v>
      </c>
      <c r="G78" s="11">
        <v>0</v>
      </c>
      <c r="H78" s="11">
        <f t="shared" si="13"/>
        <v>0</v>
      </c>
      <c r="I78" s="11"/>
      <c r="J78" s="11"/>
      <c r="K78" s="11">
        <v>0</v>
      </c>
      <c r="L78" s="11">
        <f t="shared" si="14"/>
        <v>0</v>
      </c>
      <c r="M78" s="11">
        <v>0</v>
      </c>
      <c r="N78" s="11">
        <f t="shared" si="15"/>
        <v>0</v>
      </c>
      <c r="O78" s="11">
        <v>0</v>
      </c>
      <c r="P78" s="11">
        <f t="shared" si="16"/>
        <v>0</v>
      </c>
      <c r="Q78" s="12">
        <f t="shared" si="22"/>
        <v>0</v>
      </c>
      <c r="R78" s="11">
        <v>0</v>
      </c>
      <c r="S78" s="11">
        <f t="shared" si="17"/>
        <v>0</v>
      </c>
      <c r="T78" s="11">
        <v>0</v>
      </c>
      <c r="U78" s="11">
        <f t="shared" si="18"/>
        <v>0</v>
      </c>
      <c r="V78" s="11">
        <v>0</v>
      </c>
      <c r="W78" s="11">
        <f t="shared" si="19"/>
        <v>0</v>
      </c>
      <c r="X78" s="11">
        <v>0</v>
      </c>
      <c r="Y78" s="11">
        <f t="shared" si="20"/>
        <v>0</v>
      </c>
      <c r="Z78" s="13">
        <f t="shared" si="21"/>
        <v>0</v>
      </c>
      <c r="AA78" s="13">
        <v>0</v>
      </c>
      <c r="AB78" s="14">
        <f t="shared" si="23"/>
        <v>0</v>
      </c>
    </row>
    <row r="79" spans="1:28" ht="20.100000000000001" customHeight="1">
      <c r="A79" s="9">
        <v>72</v>
      </c>
      <c r="B79" s="45"/>
      <c r="C79" s="10" t="s">
        <v>107</v>
      </c>
      <c r="D79" s="11">
        <v>0</v>
      </c>
      <c r="E79" s="11">
        <v>0</v>
      </c>
      <c r="F79" s="11">
        <v>0</v>
      </c>
      <c r="G79" s="11">
        <v>0</v>
      </c>
      <c r="H79" s="11">
        <f t="shared" si="13"/>
        <v>0</v>
      </c>
      <c r="I79" s="11"/>
      <c r="J79" s="11"/>
      <c r="K79" s="11">
        <v>0</v>
      </c>
      <c r="L79" s="11">
        <f t="shared" si="14"/>
        <v>0</v>
      </c>
      <c r="M79" s="11">
        <v>0</v>
      </c>
      <c r="N79" s="11">
        <f t="shared" si="15"/>
        <v>0</v>
      </c>
      <c r="O79" s="11">
        <v>0</v>
      </c>
      <c r="P79" s="11">
        <f t="shared" si="16"/>
        <v>0</v>
      </c>
      <c r="Q79" s="12">
        <f t="shared" si="22"/>
        <v>0</v>
      </c>
      <c r="R79" s="11">
        <v>0</v>
      </c>
      <c r="S79" s="11">
        <f t="shared" si="17"/>
        <v>0</v>
      </c>
      <c r="T79" s="11">
        <v>0</v>
      </c>
      <c r="U79" s="11">
        <f t="shared" si="18"/>
        <v>0</v>
      </c>
      <c r="V79" s="11">
        <v>0</v>
      </c>
      <c r="W79" s="11">
        <f t="shared" si="19"/>
        <v>0</v>
      </c>
      <c r="X79" s="11">
        <v>0</v>
      </c>
      <c r="Y79" s="11">
        <f t="shared" si="20"/>
        <v>0</v>
      </c>
      <c r="Z79" s="13">
        <f t="shared" si="21"/>
        <v>0</v>
      </c>
      <c r="AA79" s="13">
        <v>0</v>
      </c>
      <c r="AB79" s="14">
        <f t="shared" si="23"/>
        <v>0</v>
      </c>
    </row>
    <row r="80" spans="1:28" ht="20.100000000000001" customHeight="1">
      <c r="A80" s="9">
        <v>73</v>
      </c>
      <c r="B80" s="45"/>
      <c r="C80" s="10" t="s">
        <v>108</v>
      </c>
      <c r="D80" s="11">
        <v>0</v>
      </c>
      <c r="E80" s="11">
        <v>0</v>
      </c>
      <c r="F80" s="11">
        <f t="shared" si="12"/>
        <v>0</v>
      </c>
      <c r="G80" s="11">
        <v>0</v>
      </c>
      <c r="H80" s="11">
        <f t="shared" si="13"/>
        <v>0</v>
      </c>
      <c r="I80" s="11"/>
      <c r="J80" s="11"/>
      <c r="K80" s="11">
        <v>0</v>
      </c>
      <c r="L80" s="11">
        <f t="shared" si="14"/>
        <v>0</v>
      </c>
      <c r="M80" s="11">
        <v>0</v>
      </c>
      <c r="N80" s="11">
        <f t="shared" si="15"/>
        <v>0</v>
      </c>
      <c r="O80" s="11">
        <v>0</v>
      </c>
      <c r="P80" s="11">
        <f t="shared" si="16"/>
        <v>0</v>
      </c>
      <c r="Q80" s="12">
        <f t="shared" si="22"/>
        <v>0</v>
      </c>
      <c r="R80" s="11">
        <v>0</v>
      </c>
      <c r="S80" s="11">
        <f t="shared" si="17"/>
        <v>0</v>
      </c>
      <c r="T80" s="11">
        <v>0</v>
      </c>
      <c r="U80" s="11">
        <f t="shared" si="18"/>
        <v>0</v>
      </c>
      <c r="V80" s="11">
        <v>0</v>
      </c>
      <c r="W80" s="11">
        <f t="shared" si="19"/>
        <v>0</v>
      </c>
      <c r="X80" s="11">
        <v>0</v>
      </c>
      <c r="Y80" s="11">
        <f t="shared" si="20"/>
        <v>0</v>
      </c>
      <c r="Z80" s="13">
        <f t="shared" si="21"/>
        <v>0</v>
      </c>
      <c r="AA80" s="13">
        <v>0</v>
      </c>
      <c r="AB80" s="14">
        <f t="shared" si="23"/>
        <v>0</v>
      </c>
    </row>
    <row r="81" spans="1:28" ht="20.100000000000001" customHeight="1">
      <c r="A81" s="9">
        <v>74</v>
      </c>
      <c r="B81" s="45"/>
      <c r="C81" s="10" t="s">
        <v>109</v>
      </c>
      <c r="D81" s="11">
        <v>0</v>
      </c>
      <c r="E81" s="11">
        <v>0</v>
      </c>
      <c r="F81" s="11">
        <f t="shared" si="12"/>
        <v>0</v>
      </c>
      <c r="G81" s="11">
        <v>0</v>
      </c>
      <c r="H81" s="11">
        <f t="shared" si="13"/>
        <v>0</v>
      </c>
      <c r="I81" s="11"/>
      <c r="J81" s="11"/>
      <c r="K81" s="11">
        <v>0</v>
      </c>
      <c r="L81" s="11">
        <f t="shared" si="14"/>
        <v>0</v>
      </c>
      <c r="M81" s="11">
        <v>0</v>
      </c>
      <c r="N81" s="11">
        <f t="shared" si="15"/>
        <v>0</v>
      </c>
      <c r="O81" s="11">
        <v>0</v>
      </c>
      <c r="P81" s="11">
        <f t="shared" si="16"/>
        <v>0</v>
      </c>
      <c r="Q81" s="12">
        <f t="shared" si="22"/>
        <v>0</v>
      </c>
      <c r="R81" s="11">
        <v>0</v>
      </c>
      <c r="S81" s="11">
        <f t="shared" si="17"/>
        <v>0</v>
      </c>
      <c r="T81" s="11">
        <v>0</v>
      </c>
      <c r="U81" s="11">
        <f t="shared" si="18"/>
        <v>0</v>
      </c>
      <c r="V81" s="11">
        <v>0</v>
      </c>
      <c r="W81" s="11">
        <f t="shared" si="19"/>
        <v>0</v>
      </c>
      <c r="X81" s="11">
        <v>0</v>
      </c>
      <c r="Y81" s="11">
        <f t="shared" si="20"/>
        <v>0</v>
      </c>
      <c r="Z81" s="13">
        <f t="shared" si="21"/>
        <v>0</v>
      </c>
      <c r="AA81" s="13">
        <v>0</v>
      </c>
      <c r="AB81" s="14">
        <f t="shared" si="23"/>
        <v>0</v>
      </c>
    </row>
    <row r="82" spans="1:28" ht="20.100000000000001" customHeight="1">
      <c r="A82" s="9">
        <v>75</v>
      </c>
      <c r="B82" s="45"/>
      <c r="C82" s="10" t="s">
        <v>110</v>
      </c>
      <c r="D82" s="11">
        <v>0</v>
      </c>
      <c r="E82" s="11">
        <v>0</v>
      </c>
      <c r="F82" s="11">
        <f t="shared" si="12"/>
        <v>0</v>
      </c>
      <c r="G82" s="11">
        <v>0</v>
      </c>
      <c r="H82" s="11">
        <f t="shared" si="13"/>
        <v>0</v>
      </c>
      <c r="I82" s="11"/>
      <c r="J82" s="11"/>
      <c r="K82" s="11">
        <v>0</v>
      </c>
      <c r="L82" s="11">
        <f t="shared" si="14"/>
        <v>0</v>
      </c>
      <c r="M82" s="11">
        <v>0</v>
      </c>
      <c r="N82" s="11">
        <f t="shared" si="15"/>
        <v>0</v>
      </c>
      <c r="O82" s="11">
        <v>0</v>
      </c>
      <c r="P82" s="11">
        <f t="shared" si="16"/>
        <v>0</v>
      </c>
      <c r="Q82" s="12">
        <f t="shared" si="22"/>
        <v>0</v>
      </c>
      <c r="R82" s="11">
        <v>0</v>
      </c>
      <c r="S82" s="11">
        <f t="shared" si="17"/>
        <v>0</v>
      </c>
      <c r="T82" s="11">
        <v>0</v>
      </c>
      <c r="U82" s="11">
        <f t="shared" si="18"/>
        <v>0</v>
      </c>
      <c r="V82" s="11">
        <v>0</v>
      </c>
      <c r="W82" s="11">
        <f t="shared" si="19"/>
        <v>0</v>
      </c>
      <c r="X82" s="11">
        <v>0</v>
      </c>
      <c r="Y82" s="11">
        <f t="shared" si="20"/>
        <v>0</v>
      </c>
      <c r="Z82" s="13">
        <f t="shared" si="21"/>
        <v>0</v>
      </c>
      <c r="AA82" s="13">
        <v>0</v>
      </c>
      <c r="AB82" s="14">
        <f t="shared" si="23"/>
        <v>0</v>
      </c>
    </row>
    <row r="83" spans="1:28" ht="20.100000000000001" customHeight="1">
      <c r="A83" s="9">
        <v>76</v>
      </c>
      <c r="B83" s="45"/>
      <c r="C83" s="10" t="s">
        <v>111</v>
      </c>
      <c r="D83" s="11">
        <v>0</v>
      </c>
      <c r="E83" s="11">
        <v>0</v>
      </c>
      <c r="F83" s="11">
        <f t="shared" si="12"/>
        <v>0</v>
      </c>
      <c r="G83" s="11">
        <v>0</v>
      </c>
      <c r="H83" s="11">
        <f t="shared" si="13"/>
        <v>0</v>
      </c>
      <c r="I83" s="11"/>
      <c r="J83" s="11"/>
      <c r="K83" s="11">
        <v>0</v>
      </c>
      <c r="L83" s="11">
        <f t="shared" si="14"/>
        <v>0</v>
      </c>
      <c r="M83" s="11">
        <v>0</v>
      </c>
      <c r="N83" s="11">
        <f t="shared" si="15"/>
        <v>0</v>
      </c>
      <c r="O83" s="11">
        <v>0</v>
      </c>
      <c r="P83" s="11">
        <f t="shared" si="16"/>
        <v>0</v>
      </c>
      <c r="Q83" s="12">
        <f t="shared" si="22"/>
        <v>0</v>
      </c>
      <c r="R83" s="11">
        <v>0</v>
      </c>
      <c r="S83" s="11">
        <f t="shared" si="17"/>
        <v>0</v>
      </c>
      <c r="T83" s="11">
        <v>0</v>
      </c>
      <c r="U83" s="11">
        <f t="shared" si="18"/>
        <v>0</v>
      </c>
      <c r="V83" s="11">
        <v>0</v>
      </c>
      <c r="W83" s="11">
        <f t="shared" si="19"/>
        <v>0</v>
      </c>
      <c r="X83" s="11">
        <v>0</v>
      </c>
      <c r="Y83" s="11">
        <f t="shared" si="20"/>
        <v>0</v>
      </c>
      <c r="Z83" s="13">
        <f t="shared" si="21"/>
        <v>0</v>
      </c>
      <c r="AA83" s="13">
        <v>0</v>
      </c>
      <c r="AB83" s="14">
        <f t="shared" si="23"/>
        <v>0</v>
      </c>
    </row>
    <row r="84" spans="1:28" ht="20.100000000000001" customHeight="1">
      <c r="A84" s="9">
        <v>77</v>
      </c>
      <c r="B84" s="45"/>
      <c r="C84" s="10" t="s">
        <v>112</v>
      </c>
      <c r="D84" s="11">
        <v>0</v>
      </c>
      <c r="E84" s="11">
        <v>0</v>
      </c>
      <c r="F84" s="11">
        <f t="shared" si="12"/>
        <v>0</v>
      </c>
      <c r="G84" s="11">
        <v>0</v>
      </c>
      <c r="H84" s="11">
        <f t="shared" si="13"/>
        <v>0</v>
      </c>
      <c r="I84" s="11"/>
      <c r="J84" s="11"/>
      <c r="K84" s="11">
        <v>0</v>
      </c>
      <c r="L84" s="11">
        <f t="shared" si="14"/>
        <v>0</v>
      </c>
      <c r="M84" s="11">
        <v>0</v>
      </c>
      <c r="N84" s="11">
        <f t="shared" si="15"/>
        <v>0</v>
      </c>
      <c r="O84" s="11">
        <v>0</v>
      </c>
      <c r="P84" s="11">
        <f t="shared" si="16"/>
        <v>0</v>
      </c>
      <c r="Q84" s="12">
        <f t="shared" si="22"/>
        <v>0</v>
      </c>
      <c r="R84" s="11">
        <v>0</v>
      </c>
      <c r="S84" s="11">
        <f t="shared" si="17"/>
        <v>0</v>
      </c>
      <c r="T84" s="11">
        <v>0</v>
      </c>
      <c r="U84" s="11">
        <f t="shared" si="18"/>
        <v>0</v>
      </c>
      <c r="V84" s="11">
        <v>0</v>
      </c>
      <c r="W84" s="11">
        <f t="shared" si="19"/>
        <v>0</v>
      </c>
      <c r="X84" s="11">
        <v>0</v>
      </c>
      <c r="Y84" s="11">
        <f t="shared" si="20"/>
        <v>0</v>
      </c>
      <c r="Z84" s="13">
        <f t="shared" si="21"/>
        <v>0</v>
      </c>
      <c r="AA84" s="13">
        <v>0</v>
      </c>
      <c r="AB84" s="14">
        <f t="shared" si="23"/>
        <v>0</v>
      </c>
    </row>
    <row r="85" spans="1:28" ht="20.100000000000001" customHeight="1">
      <c r="A85" s="9">
        <v>78</v>
      </c>
      <c r="B85" s="45"/>
      <c r="C85" s="10" t="s">
        <v>113</v>
      </c>
      <c r="D85" s="11">
        <v>0</v>
      </c>
      <c r="E85" s="11">
        <v>0</v>
      </c>
      <c r="F85" s="11">
        <f t="shared" si="12"/>
        <v>0</v>
      </c>
      <c r="G85" s="11">
        <v>0</v>
      </c>
      <c r="H85" s="11">
        <f t="shared" si="13"/>
        <v>0</v>
      </c>
      <c r="I85" s="11"/>
      <c r="J85" s="11"/>
      <c r="K85" s="11">
        <v>0</v>
      </c>
      <c r="L85" s="11">
        <f t="shared" si="14"/>
        <v>0</v>
      </c>
      <c r="M85" s="11">
        <v>0</v>
      </c>
      <c r="N85" s="11">
        <f t="shared" si="15"/>
        <v>0</v>
      </c>
      <c r="O85" s="11">
        <v>0</v>
      </c>
      <c r="P85" s="11">
        <f t="shared" si="16"/>
        <v>0</v>
      </c>
      <c r="Q85" s="12">
        <f t="shared" si="22"/>
        <v>0</v>
      </c>
      <c r="R85" s="11">
        <v>0</v>
      </c>
      <c r="S85" s="11">
        <f t="shared" si="17"/>
        <v>0</v>
      </c>
      <c r="T85" s="11">
        <v>0</v>
      </c>
      <c r="U85" s="11">
        <f t="shared" si="18"/>
        <v>0</v>
      </c>
      <c r="V85" s="11">
        <v>0</v>
      </c>
      <c r="W85" s="11">
        <f t="shared" si="19"/>
        <v>0</v>
      </c>
      <c r="X85" s="11">
        <v>0</v>
      </c>
      <c r="Y85" s="11">
        <f t="shared" si="20"/>
        <v>0</v>
      </c>
      <c r="Z85" s="13">
        <f t="shared" si="21"/>
        <v>0</v>
      </c>
      <c r="AA85" s="13">
        <v>0</v>
      </c>
      <c r="AB85" s="14">
        <f t="shared" si="23"/>
        <v>0</v>
      </c>
    </row>
    <row r="86" spans="1:28" ht="20.100000000000001" customHeight="1">
      <c r="A86" s="9">
        <v>79</v>
      </c>
      <c r="B86" s="45"/>
      <c r="C86" s="10" t="s">
        <v>114</v>
      </c>
      <c r="D86" s="11">
        <v>0</v>
      </c>
      <c r="E86" s="11">
        <v>0</v>
      </c>
      <c r="F86" s="11">
        <f t="shared" si="12"/>
        <v>0</v>
      </c>
      <c r="G86" s="11">
        <v>0</v>
      </c>
      <c r="H86" s="11">
        <f t="shared" si="13"/>
        <v>0</v>
      </c>
      <c r="I86" s="11"/>
      <c r="J86" s="11"/>
      <c r="K86" s="11">
        <v>0</v>
      </c>
      <c r="L86" s="11">
        <f t="shared" si="14"/>
        <v>0</v>
      </c>
      <c r="M86" s="11">
        <v>0</v>
      </c>
      <c r="N86" s="11">
        <f t="shared" si="15"/>
        <v>0</v>
      </c>
      <c r="O86" s="11">
        <v>0</v>
      </c>
      <c r="P86" s="11">
        <f t="shared" si="16"/>
        <v>0</v>
      </c>
      <c r="Q86" s="12">
        <f t="shared" si="22"/>
        <v>0</v>
      </c>
      <c r="R86" s="11">
        <v>0</v>
      </c>
      <c r="S86" s="11">
        <f t="shared" si="17"/>
        <v>0</v>
      </c>
      <c r="T86" s="11">
        <v>0</v>
      </c>
      <c r="U86" s="11">
        <f t="shared" si="18"/>
        <v>0</v>
      </c>
      <c r="V86" s="11">
        <v>0</v>
      </c>
      <c r="W86" s="11">
        <f t="shared" si="19"/>
        <v>0</v>
      </c>
      <c r="X86" s="11">
        <v>0</v>
      </c>
      <c r="Y86" s="11">
        <f t="shared" si="20"/>
        <v>0</v>
      </c>
      <c r="Z86" s="13">
        <f t="shared" si="21"/>
        <v>0</v>
      </c>
      <c r="AA86" s="13">
        <v>0</v>
      </c>
      <c r="AB86" s="14">
        <f t="shared" si="23"/>
        <v>0</v>
      </c>
    </row>
    <row r="87" spans="1:28" ht="20.100000000000001" customHeight="1">
      <c r="A87" s="9">
        <v>80</v>
      </c>
      <c r="B87" s="45"/>
      <c r="C87" s="10" t="s">
        <v>115</v>
      </c>
      <c r="D87" s="11">
        <v>6</v>
      </c>
      <c r="E87" s="11">
        <v>0</v>
      </c>
      <c r="F87" s="11">
        <f t="shared" si="12"/>
        <v>0</v>
      </c>
      <c r="G87" s="11">
        <v>0</v>
      </c>
      <c r="H87" s="11">
        <f t="shared" si="13"/>
        <v>0</v>
      </c>
      <c r="I87" s="11"/>
      <c r="J87" s="11"/>
      <c r="K87" s="11">
        <v>0</v>
      </c>
      <c r="L87" s="11">
        <f t="shared" si="14"/>
        <v>0</v>
      </c>
      <c r="M87" s="11">
        <v>0</v>
      </c>
      <c r="N87" s="11">
        <f t="shared" si="15"/>
        <v>0</v>
      </c>
      <c r="O87" s="11">
        <v>0</v>
      </c>
      <c r="P87" s="11">
        <f t="shared" si="16"/>
        <v>0</v>
      </c>
      <c r="Q87" s="12">
        <f t="shared" si="22"/>
        <v>6</v>
      </c>
      <c r="R87" s="11">
        <v>0</v>
      </c>
      <c r="S87" s="11">
        <f t="shared" si="17"/>
        <v>0</v>
      </c>
      <c r="T87" s="11">
        <v>0</v>
      </c>
      <c r="U87" s="11">
        <f t="shared" si="18"/>
        <v>0</v>
      </c>
      <c r="V87" s="11">
        <v>0</v>
      </c>
      <c r="W87" s="11">
        <f t="shared" si="19"/>
        <v>0</v>
      </c>
      <c r="X87" s="11">
        <v>0</v>
      </c>
      <c r="Y87" s="11">
        <f t="shared" si="20"/>
        <v>0</v>
      </c>
      <c r="Z87" s="13">
        <f t="shared" si="21"/>
        <v>0</v>
      </c>
      <c r="AA87" s="13">
        <v>0</v>
      </c>
      <c r="AB87" s="14">
        <f t="shared" si="23"/>
        <v>6</v>
      </c>
    </row>
    <row r="88" spans="1:28" ht="20.100000000000001" customHeight="1">
      <c r="A88" s="9">
        <v>81</v>
      </c>
      <c r="B88" s="45"/>
      <c r="C88" s="10" t="s">
        <v>116</v>
      </c>
      <c r="D88" s="11">
        <v>0</v>
      </c>
      <c r="E88" s="11">
        <v>0</v>
      </c>
      <c r="F88" s="11">
        <f t="shared" si="12"/>
        <v>0</v>
      </c>
      <c r="G88" s="11">
        <v>0</v>
      </c>
      <c r="H88" s="11">
        <f t="shared" si="13"/>
        <v>0</v>
      </c>
      <c r="I88" s="11"/>
      <c r="J88" s="11"/>
      <c r="K88" s="11">
        <v>0</v>
      </c>
      <c r="L88" s="11">
        <f t="shared" si="14"/>
        <v>0</v>
      </c>
      <c r="M88" s="11">
        <v>0</v>
      </c>
      <c r="N88" s="11">
        <f t="shared" si="15"/>
        <v>0</v>
      </c>
      <c r="O88" s="11">
        <v>0</v>
      </c>
      <c r="P88" s="11">
        <f t="shared" si="16"/>
        <v>0</v>
      </c>
      <c r="Q88" s="12">
        <f t="shared" si="22"/>
        <v>0</v>
      </c>
      <c r="R88" s="11">
        <v>0</v>
      </c>
      <c r="S88" s="11">
        <f t="shared" si="17"/>
        <v>0</v>
      </c>
      <c r="T88" s="11">
        <v>0</v>
      </c>
      <c r="U88" s="11">
        <f t="shared" si="18"/>
        <v>0</v>
      </c>
      <c r="V88" s="11">
        <v>0</v>
      </c>
      <c r="W88" s="11">
        <f t="shared" si="19"/>
        <v>0</v>
      </c>
      <c r="X88" s="11">
        <v>0</v>
      </c>
      <c r="Y88" s="11">
        <f t="shared" si="20"/>
        <v>0</v>
      </c>
      <c r="Z88" s="13">
        <f t="shared" si="21"/>
        <v>0</v>
      </c>
      <c r="AA88" s="13">
        <v>0</v>
      </c>
      <c r="AB88" s="14">
        <f t="shared" si="23"/>
        <v>0</v>
      </c>
    </row>
    <row r="89" spans="1:28" ht="20.100000000000001" customHeight="1">
      <c r="A89" s="9">
        <v>82</v>
      </c>
      <c r="B89" s="45" t="s">
        <v>71</v>
      </c>
      <c r="C89" s="10" t="s">
        <v>117</v>
      </c>
      <c r="D89" s="11">
        <v>24</v>
      </c>
      <c r="E89" s="11">
        <v>0</v>
      </c>
      <c r="F89" s="11">
        <f t="shared" si="12"/>
        <v>0</v>
      </c>
      <c r="G89" s="11">
        <v>0</v>
      </c>
      <c r="H89" s="11">
        <f t="shared" si="13"/>
        <v>0</v>
      </c>
      <c r="I89" s="11"/>
      <c r="J89" s="11"/>
      <c r="K89" s="11">
        <v>0</v>
      </c>
      <c r="L89" s="11">
        <f t="shared" si="14"/>
        <v>0</v>
      </c>
      <c r="M89" s="11">
        <v>0</v>
      </c>
      <c r="N89" s="11">
        <f t="shared" si="15"/>
        <v>0</v>
      </c>
      <c r="O89" s="11">
        <v>0</v>
      </c>
      <c r="P89" s="11">
        <f t="shared" si="16"/>
        <v>0</v>
      </c>
      <c r="Q89" s="12">
        <f t="shared" si="22"/>
        <v>24</v>
      </c>
      <c r="R89" s="11">
        <v>0</v>
      </c>
      <c r="S89" s="11">
        <f t="shared" si="17"/>
        <v>0</v>
      </c>
      <c r="T89" s="11">
        <v>0</v>
      </c>
      <c r="U89" s="11">
        <f t="shared" si="18"/>
        <v>0</v>
      </c>
      <c r="V89" s="11">
        <v>0</v>
      </c>
      <c r="W89" s="11">
        <f t="shared" si="19"/>
        <v>0</v>
      </c>
      <c r="X89" s="11">
        <v>0</v>
      </c>
      <c r="Y89" s="11">
        <f t="shared" si="20"/>
        <v>0</v>
      </c>
      <c r="Z89" s="13">
        <f t="shared" si="21"/>
        <v>0</v>
      </c>
      <c r="AA89" s="13">
        <v>0</v>
      </c>
      <c r="AB89" s="14">
        <f t="shared" si="23"/>
        <v>24</v>
      </c>
    </row>
    <row r="90" spans="1:28" ht="20.100000000000001" customHeight="1">
      <c r="A90" s="9">
        <v>83</v>
      </c>
      <c r="B90" s="45"/>
      <c r="C90" s="10" t="s">
        <v>118</v>
      </c>
      <c r="D90" s="11">
        <v>0</v>
      </c>
      <c r="E90" s="11">
        <v>0</v>
      </c>
      <c r="F90" s="11">
        <f t="shared" si="12"/>
        <v>0</v>
      </c>
      <c r="G90" s="11">
        <v>0</v>
      </c>
      <c r="H90" s="11">
        <f t="shared" si="13"/>
        <v>0</v>
      </c>
      <c r="I90" s="11"/>
      <c r="J90" s="11"/>
      <c r="K90" s="11">
        <v>0</v>
      </c>
      <c r="L90" s="11">
        <f t="shared" si="14"/>
        <v>0</v>
      </c>
      <c r="M90" s="11">
        <v>0</v>
      </c>
      <c r="N90" s="11">
        <f t="shared" si="15"/>
        <v>0</v>
      </c>
      <c r="O90" s="11">
        <v>0</v>
      </c>
      <c r="P90" s="11">
        <f t="shared" si="16"/>
        <v>0</v>
      </c>
      <c r="Q90" s="12">
        <f t="shared" si="22"/>
        <v>0</v>
      </c>
      <c r="R90" s="11">
        <v>0</v>
      </c>
      <c r="S90" s="11">
        <f t="shared" si="17"/>
        <v>0</v>
      </c>
      <c r="T90" s="11">
        <v>0</v>
      </c>
      <c r="U90" s="11">
        <f t="shared" si="18"/>
        <v>0</v>
      </c>
      <c r="V90" s="11">
        <v>0</v>
      </c>
      <c r="W90" s="11">
        <f t="shared" si="19"/>
        <v>0</v>
      </c>
      <c r="X90" s="11">
        <v>0</v>
      </c>
      <c r="Y90" s="11">
        <f t="shared" si="20"/>
        <v>0</v>
      </c>
      <c r="Z90" s="13">
        <f t="shared" si="21"/>
        <v>0</v>
      </c>
      <c r="AA90" s="13">
        <v>0</v>
      </c>
      <c r="AB90" s="14">
        <f t="shared" si="23"/>
        <v>0</v>
      </c>
    </row>
    <row r="91" spans="1:28" ht="20.100000000000001" customHeight="1">
      <c r="A91" s="9">
        <v>84</v>
      </c>
      <c r="B91" s="45"/>
      <c r="C91" s="10" t="s">
        <v>119</v>
      </c>
      <c r="D91" s="11">
        <v>0</v>
      </c>
      <c r="E91" s="11">
        <v>0</v>
      </c>
      <c r="F91" s="11">
        <f t="shared" si="12"/>
        <v>0</v>
      </c>
      <c r="G91" s="11">
        <v>0</v>
      </c>
      <c r="H91" s="11">
        <f t="shared" si="13"/>
        <v>0</v>
      </c>
      <c r="I91" s="11"/>
      <c r="J91" s="11"/>
      <c r="K91" s="11">
        <v>0</v>
      </c>
      <c r="L91" s="11">
        <f t="shared" si="14"/>
        <v>0</v>
      </c>
      <c r="M91" s="11">
        <v>0</v>
      </c>
      <c r="N91" s="11">
        <f t="shared" si="15"/>
        <v>0</v>
      </c>
      <c r="O91" s="11">
        <v>0</v>
      </c>
      <c r="P91" s="11">
        <f t="shared" si="16"/>
        <v>0</v>
      </c>
      <c r="Q91" s="12">
        <f t="shared" si="22"/>
        <v>0</v>
      </c>
      <c r="R91" s="11">
        <v>0</v>
      </c>
      <c r="S91" s="11">
        <f t="shared" si="17"/>
        <v>0</v>
      </c>
      <c r="T91" s="11">
        <v>0</v>
      </c>
      <c r="U91" s="11">
        <f t="shared" si="18"/>
        <v>0</v>
      </c>
      <c r="V91" s="11">
        <v>0</v>
      </c>
      <c r="W91" s="11">
        <f t="shared" si="19"/>
        <v>0</v>
      </c>
      <c r="X91" s="11">
        <v>0</v>
      </c>
      <c r="Y91" s="11">
        <f t="shared" si="20"/>
        <v>0</v>
      </c>
      <c r="Z91" s="13">
        <f t="shared" si="21"/>
        <v>0</v>
      </c>
      <c r="AA91" s="13">
        <v>0</v>
      </c>
      <c r="AB91" s="14">
        <f t="shared" si="23"/>
        <v>0</v>
      </c>
    </row>
    <row r="92" spans="1:28" ht="20.100000000000001" customHeight="1">
      <c r="A92" s="9">
        <v>85</v>
      </c>
      <c r="B92" s="45"/>
      <c r="C92" s="10" t="s">
        <v>120</v>
      </c>
      <c r="D92" s="11">
        <v>0</v>
      </c>
      <c r="E92" s="11">
        <v>0</v>
      </c>
      <c r="F92" s="11">
        <f t="shared" si="12"/>
        <v>0</v>
      </c>
      <c r="G92" s="11">
        <v>0</v>
      </c>
      <c r="H92" s="11">
        <f t="shared" si="13"/>
        <v>0</v>
      </c>
      <c r="I92" s="11"/>
      <c r="J92" s="11"/>
      <c r="K92" s="11">
        <v>0</v>
      </c>
      <c r="L92" s="11">
        <f t="shared" si="14"/>
        <v>0</v>
      </c>
      <c r="M92" s="11">
        <v>0</v>
      </c>
      <c r="N92" s="11">
        <f t="shared" si="15"/>
        <v>0</v>
      </c>
      <c r="O92" s="11">
        <v>0</v>
      </c>
      <c r="P92" s="11">
        <f t="shared" si="16"/>
        <v>0</v>
      </c>
      <c r="Q92" s="12">
        <f t="shared" si="22"/>
        <v>0</v>
      </c>
      <c r="R92" s="11">
        <v>0</v>
      </c>
      <c r="S92" s="11">
        <f t="shared" si="17"/>
        <v>0</v>
      </c>
      <c r="T92" s="11">
        <v>0</v>
      </c>
      <c r="U92" s="11">
        <f t="shared" si="18"/>
        <v>0</v>
      </c>
      <c r="V92" s="11">
        <v>0</v>
      </c>
      <c r="W92" s="11">
        <f t="shared" si="19"/>
        <v>0</v>
      </c>
      <c r="X92" s="11">
        <v>0</v>
      </c>
      <c r="Y92" s="11">
        <f t="shared" si="20"/>
        <v>0</v>
      </c>
      <c r="Z92" s="13">
        <f t="shared" si="21"/>
        <v>0</v>
      </c>
      <c r="AA92" s="13">
        <v>0</v>
      </c>
      <c r="AB92" s="14">
        <f t="shared" si="23"/>
        <v>0</v>
      </c>
    </row>
    <row r="93" spans="1:28" ht="20.100000000000001" customHeight="1">
      <c r="A93" s="9">
        <v>86</v>
      </c>
      <c r="B93" s="45"/>
      <c r="C93" s="10" t="s">
        <v>121</v>
      </c>
      <c r="D93" s="11">
        <v>0</v>
      </c>
      <c r="E93" s="11">
        <v>0</v>
      </c>
      <c r="F93" s="11">
        <f t="shared" si="12"/>
        <v>0</v>
      </c>
      <c r="G93" s="11">
        <v>0</v>
      </c>
      <c r="H93" s="11">
        <f t="shared" si="13"/>
        <v>0</v>
      </c>
      <c r="I93" s="11"/>
      <c r="J93" s="11"/>
      <c r="K93" s="11">
        <v>0</v>
      </c>
      <c r="L93" s="11">
        <f t="shared" si="14"/>
        <v>0</v>
      </c>
      <c r="M93" s="11">
        <v>0</v>
      </c>
      <c r="N93" s="11">
        <f t="shared" si="15"/>
        <v>0</v>
      </c>
      <c r="O93" s="11">
        <v>0</v>
      </c>
      <c r="P93" s="11">
        <f t="shared" si="16"/>
        <v>0</v>
      </c>
      <c r="Q93" s="12">
        <f t="shared" si="22"/>
        <v>0</v>
      </c>
      <c r="R93" s="11">
        <v>0</v>
      </c>
      <c r="S93" s="11">
        <f t="shared" si="17"/>
        <v>0</v>
      </c>
      <c r="T93" s="11">
        <v>0</v>
      </c>
      <c r="U93" s="11">
        <f t="shared" si="18"/>
        <v>0</v>
      </c>
      <c r="V93" s="11">
        <v>0</v>
      </c>
      <c r="W93" s="11">
        <f t="shared" si="19"/>
        <v>0</v>
      </c>
      <c r="X93" s="11">
        <v>0</v>
      </c>
      <c r="Y93" s="11">
        <f t="shared" si="20"/>
        <v>0</v>
      </c>
      <c r="Z93" s="13">
        <f t="shared" si="21"/>
        <v>0</v>
      </c>
      <c r="AA93" s="13">
        <v>0</v>
      </c>
      <c r="AB93" s="14">
        <f t="shared" si="23"/>
        <v>0</v>
      </c>
    </row>
    <row r="94" spans="1:28" ht="20.100000000000001" customHeight="1">
      <c r="A94" s="9">
        <v>87</v>
      </c>
      <c r="B94" s="45"/>
      <c r="C94" s="10" t="s">
        <v>122</v>
      </c>
      <c r="D94" s="11">
        <v>24</v>
      </c>
      <c r="E94" s="11">
        <v>0</v>
      </c>
      <c r="F94" s="11">
        <f t="shared" si="12"/>
        <v>0</v>
      </c>
      <c r="G94" s="11">
        <v>0</v>
      </c>
      <c r="H94" s="11">
        <f t="shared" si="13"/>
        <v>0</v>
      </c>
      <c r="I94" s="11"/>
      <c r="J94" s="11"/>
      <c r="K94" s="11">
        <v>0</v>
      </c>
      <c r="L94" s="11">
        <f t="shared" si="14"/>
        <v>0</v>
      </c>
      <c r="M94" s="11">
        <v>0</v>
      </c>
      <c r="N94" s="11">
        <f t="shared" si="15"/>
        <v>0</v>
      </c>
      <c r="O94" s="11">
        <v>0</v>
      </c>
      <c r="P94" s="11">
        <f t="shared" si="16"/>
        <v>0</v>
      </c>
      <c r="Q94" s="12">
        <f t="shared" si="22"/>
        <v>24</v>
      </c>
      <c r="R94" s="11">
        <v>0</v>
      </c>
      <c r="S94" s="11">
        <f t="shared" si="17"/>
        <v>0</v>
      </c>
      <c r="T94" s="11">
        <v>0</v>
      </c>
      <c r="U94" s="11">
        <f t="shared" si="18"/>
        <v>0</v>
      </c>
      <c r="V94" s="11">
        <v>0</v>
      </c>
      <c r="W94" s="11">
        <f t="shared" si="19"/>
        <v>0</v>
      </c>
      <c r="X94" s="11">
        <v>0</v>
      </c>
      <c r="Y94" s="11">
        <f t="shared" si="20"/>
        <v>0</v>
      </c>
      <c r="Z94" s="13">
        <f t="shared" si="21"/>
        <v>0</v>
      </c>
      <c r="AA94" s="13">
        <v>0</v>
      </c>
      <c r="AB94" s="14">
        <f t="shared" si="23"/>
        <v>24</v>
      </c>
    </row>
    <row r="95" spans="1:28" ht="20.100000000000001" customHeight="1">
      <c r="A95" s="9">
        <v>88</v>
      </c>
      <c r="B95" s="45"/>
      <c r="C95" s="10" t="s">
        <v>123</v>
      </c>
      <c r="D95" s="11">
        <v>0</v>
      </c>
      <c r="E95" s="11">
        <v>0</v>
      </c>
      <c r="F95" s="11">
        <f t="shared" si="12"/>
        <v>0</v>
      </c>
      <c r="G95" s="11">
        <v>0</v>
      </c>
      <c r="H95" s="11">
        <f t="shared" si="13"/>
        <v>0</v>
      </c>
      <c r="I95" s="11"/>
      <c r="J95" s="11"/>
      <c r="K95" s="11">
        <v>0</v>
      </c>
      <c r="L95" s="11">
        <f t="shared" si="14"/>
        <v>0</v>
      </c>
      <c r="M95" s="11">
        <v>0</v>
      </c>
      <c r="N95" s="11">
        <f t="shared" si="15"/>
        <v>0</v>
      </c>
      <c r="O95" s="11">
        <v>0</v>
      </c>
      <c r="P95" s="11">
        <f t="shared" si="16"/>
        <v>0</v>
      </c>
      <c r="Q95" s="12">
        <f t="shared" si="22"/>
        <v>0</v>
      </c>
      <c r="R95" s="11">
        <v>0</v>
      </c>
      <c r="S95" s="11">
        <f t="shared" si="17"/>
        <v>0</v>
      </c>
      <c r="T95" s="11">
        <v>0</v>
      </c>
      <c r="U95" s="11">
        <f t="shared" si="18"/>
        <v>0</v>
      </c>
      <c r="V95" s="11">
        <v>0</v>
      </c>
      <c r="W95" s="11">
        <f t="shared" si="19"/>
        <v>0</v>
      </c>
      <c r="X95" s="11">
        <v>0</v>
      </c>
      <c r="Y95" s="11">
        <f t="shared" si="20"/>
        <v>0</v>
      </c>
      <c r="Z95" s="13">
        <f t="shared" si="21"/>
        <v>0</v>
      </c>
      <c r="AA95" s="13">
        <v>0</v>
      </c>
      <c r="AB95" s="14">
        <f t="shared" si="23"/>
        <v>0</v>
      </c>
    </row>
    <row r="96" spans="1:28" ht="20.100000000000001" customHeight="1">
      <c r="A96" s="9">
        <v>89</v>
      </c>
      <c r="B96" s="45"/>
      <c r="C96" s="10" t="s">
        <v>124</v>
      </c>
      <c r="D96" s="11">
        <v>0</v>
      </c>
      <c r="E96" s="11">
        <v>0</v>
      </c>
      <c r="F96" s="11">
        <f t="shared" si="12"/>
        <v>0</v>
      </c>
      <c r="G96" s="11">
        <v>0</v>
      </c>
      <c r="H96" s="11">
        <f t="shared" si="13"/>
        <v>0</v>
      </c>
      <c r="I96" s="11"/>
      <c r="J96" s="11"/>
      <c r="K96" s="11">
        <v>0</v>
      </c>
      <c r="L96" s="11">
        <f t="shared" si="14"/>
        <v>0</v>
      </c>
      <c r="M96" s="11">
        <v>0</v>
      </c>
      <c r="N96" s="11">
        <f t="shared" si="15"/>
        <v>0</v>
      </c>
      <c r="O96" s="11">
        <v>0</v>
      </c>
      <c r="P96" s="11">
        <f t="shared" si="16"/>
        <v>0</v>
      </c>
      <c r="Q96" s="12">
        <f t="shared" si="22"/>
        <v>0</v>
      </c>
      <c r="R96" s="11">
        <v>0</v>
      </c>
      <c r="S96" s="11">
        <f t="shared" si="17"/>
        <v>0</v>
      </c>
      <c r="T96" s="11">
        <v>0</v>
      </c>
      <c r="U96" s="11">
        <f t="shared" si="18"/>
        <v>0</v>
      </c>
      <c r="V96" s="11">
        <v>0</v>
      </c>
      <c r="W96" s="11">
        <f t="shared" si="19"/>
        <v>0</v>
      </c>
      <c r="X96" s="11">
        <v>0</v>
      </c>
      <c r="Y96" s="11">
        <f t="shared" si="20"/>
        <v>0</v>
      </c>
      <c r="Z96" s="13">
        <f t="shared" si="21"/>
        <v>0</v>
      </c>
      <c r="AA96" s="13">
        <v>0</v>
      </c>
      <c r="AB96" s="14">
        <f t="shared" si="23"/>
        <v>0</v>
      </c>
    </row>
    <row r="97" spans="1:28" ht="20.100000000000001" customHeight="1">
      <c r="A97" s="9">
        <v>90</v>
      </c>
      <c r="B97" s="45"/>
      <c r="C97" s="10" t="s">
        <v>125</v>
      </c>
      <c r="D97" s="11">
        <v>0</v>
      </c>
      <c r="E97" s="11">
        <v>0</v>
      </c>
      <c r="F97" s="11">
        <f t="shared" si="12"/>
        <v>0</v>
      </c>
      <c r="G97" s="11">
        <v>0</v>
      </c>
      <c r="H97" s="11">
        <f t="shared" si="13"/>
        <v>0</v>
      </c>
      <c r="I97" s="11"/>
      <c r="J97" s="11"/>
      <c r="K97" s="11">
        <v>0</v>
      </c>
      <c r="L97" s="11">
        <f t="shared" si="14"/>
        <v>0</v>
      </c>
      <c r="M97" s="11">
        <v>0</v>
      </c>
      <c r="N97" s="11">
        <f t="shared" si="15"/>
        <v>0</v>
      </c>
      <c r="O97" s="11">
        <v>0</v>
      </c>
      <c r="P97" s="11">
        <f t="shared" si="16"/>
        <v>0</v>
      </c>
      <c r="Q97" s="12">
        <f t="shared" si="22"/>
        <v>0</v>
      </c>
      <c r="R97" s="11">
        <v>0</v>
      </c>
      <c r="S97" s="11">
        <f t="shared" si="17"/>
        <v>0</v>
      </c>
      <c r="T97" s="11">
        <v>0</v>
      </c>
      <c r="U97" s="11">
        <f t="shared" si="18"/>
        <v>0</v>
      </c>
      <c r="V97" s="11">
        <v>0</v>
      </c>
      <c r="W97" s="11">
        <f t="shared" si="19"/>
        <v>0</v>
      </c>
      <c r="X97" s="11">
        <v>0</v>
      </c>
      <c r="Y97" s="11">
        <f t="shared" si="20"/>
        <v>0</v>
      </c>
      <c r="Z97" s="13">
        <f t="shared" si="21"/>
        <v>0</v>
      </c>
      <c r="AA97" s="13">
        <v>0</v>
      </c>
      <c r="AB97" s="14">
        <f t="shared" si="23"/>
        <v>0</v>
      </c>
    </row>
    <row r="98" spans="1:28" ht="20.100000000000001" customHeight="1">
      <c r="A98" s="9">
        <v>91</v>
      </c>
      <c r="B98" s="45"/>
      <c r="C98" s="10" t="s">
        <v>126</v>
      </c>
      <c r="D98" s="11">
        <v>0</v>
      </c>
      <c r="E98" s="11">
        <v>0</v>
      </c>
      <c r="F98" s="11">
        <f t="shared" si="12"/>
        <v>0</v>
      </c>
      <c r="G98" s="11">
        <v>0</v>
      </c>
      <c r="H98" s="11">
        <f t="shared" si="13"/>
        <v>0</v>
      </c>
      <c r="I98" s="11"/>
      <c r="J98" s="11"/>
      <c r="K98" s="11">
        <v>0</v>
      </c>
      <c r="L98" s="11">
        <f t="shared" si="14"/>
        <v>0</v>
      </c>
      <c r="M98" s="11">
        <v>0</v>
      </c>
      <c r="N98" s="11">
        <f t="shared" si="15"/>
        <v>0</v>
      </c>
      <c r="O98" s="11">
        <v>0</v>
      </c>
      <c r="P98" s="11">
        <f t="shared" si="16"/>
        <v>0</v>
      </c>
      <c r="Q98" s="12">
        <f t="shared" si="22"/>
        <v>0</v>
      </c>
      <c r="R98" s="11">
        <v>0</v>
      </c>
      <c r="S98" s="11">
        <f t="shared" si="17"/>
        <v>0</v>
      </c>
      <c r="T98" s="11">
        <v>0</v>
      </c>
      <c r="U98" s="11">
        <f t="shared" si="18"/>
        <v>0</v>
      </c>
      <c r="V98" s="11">
        <v>0</v>
      </c>
      <c r="W98" s="11">
        <f t="shared" si="19"/>
        <v>0</v>
      </c>
      <c r="X98" s="11">
        <v>0</v>
      </c>
      <c r="Y98" s="11">
        <f t="shared" si="20"/>
        <v>0</v>
      </c>
      <c r="Z98" s="13">
        <f t="shared" si="21"/>
        <v>0</v>
      </c>
      <c r="AA98" s="13">
        <v>0</v>
      </c>
      <c r="AB98" s="14">
        <f t="shared" si="23"/>
        <v>0</v>
      </c>
    </row>
    <row r="99" spans="1:28" ht="20.100000000000001" customHeight="1">
      <c r="A99" s="9">
        <v>92</v>
      </c>
      <c r="B99" s="45"/>
      <c r="C99" s="10" t="s">
        <v>127</v>
      </c>
      <c r="D99" s="11">
        <v>0</v>
      </c>
      <c r="E99" s="11">
        <v>0</v>
      </c>
      <c r="F99" s="11">
        <f t="shared" si="12"/>
        <v>0</v>
      </c>
      <c r="G99" s="11">
        <v>0</v>
      </c>
      <c r="H99" s="11">
        <f t="shared" si="13"/>
        <v>0</v>
      </c>
      <c r="I99" s="11"/>
      <c r="J99" s="11"/>
      <c r="K99" s="11">
        <v>0</v>
      </c>
      <c r="L99" s="11">
        <f t="shared" si="14"/>
        <v>0</v>
      </c>
      <c r="M99" s="11">
        <v>0</v>
      </c>
      <c r="N99" s="11">
        <f t="shared" si="15"/>
        <v>0</v>
      </c>
      <c r="O99" s="11">
        <v>0</v>
      </c>
      <c r="P99" s="11">
        <f t="shared" si="16"/>
        <v>0</v>
      </c>
      <c r="Q99" s="12">
        <f t="shared" si="22"/>
        <v>0</v>
      </c>
      <c r="R99" s="11">
        <v>0</v>
      </c>
      <c r="S99" s="11">
        <f t="shared" si="17"/>
        <v>0</v>
      </c>
      <c r="T99" s="11">
        <v>0</v>
      </c>
      <c r="U99" s="11">
        <f t="shared" si="18"/>
        <v>0</v>
      </c>
      <c r="V99" s="11">
        <v>0</v>
      </c>
      <c r="W99" s="11">
        <f t="shared" si="19"/>
        <v>0</v>
      </c>
      <c r="X99" s="11">
        <v>0</v>
      </c>
      <c r="Y99" s="11">
        <f t="shared" si="20"/>
        <v>0</v>
      </c>
      <c r="Z99" s="13">
        <f t="shared" si="21"/>
        <v>0</v>
      </c>
      <c r="AA99" s="13">
        <v>0</v>
      </c>
      <c r="AB99" s="14">
        <f t="shared" si="23"/>
        <v>0</v>
      </c>
    </row>
    <row r="100" spans="1:28" ht="20.100000000000001" customHeight="1">
      <c r="A100" s="9">
        <v>93</v>
      </c>
      <c r="B100" s="45"/>
      <c r="C100" s="10" t="s">
        <v>128</v>
      </c>
      <c r="D100" s="11">
        <v>0</v>
      </c>
      <c r="E100" s="11">
        <v>0</v>
      </c>
      <c r="F100" s="11">
        <f t="shared" si="12"/>
        <v>0</v>
      </c>
      <c r="G100" s="11">
        <v>0</v>
      </c>
      <c r="H100" s="11">
        <f t="shared" si="13"/>
        <v>0</v>
      </c>
      <c r="I100" s="11"/>
      <c r="J100" s="11"/>
      <c r="K100" s="11">
        <v>0</v>
      </c>
      <c r="L100" s="11">
        <f t="shared" si="14"/>
        <v>0</v>
      </c>
      <c r="M100" s="11">
        <v>0</v>
      </c>
      <c r="N100" s="11">
        <f t="shared" si="15"/>
        <v>0</v>
      </c>
      <c r="O100" s="11">
        <v>0</v>
      </c>
      <c r="P100" s="11">
        <f t="shared" si="16"/>
        <v>0</v>
      </c>
      <c r="Q100" s="12">
        <f t="shared" si="22"/>
        <v>0</v>
      </c>
      <c r="R100" s="11">
        <v>0</v>
      </c>
      <c r="S100" s="11">
        <f t="shared" si="17"/>
        <v>0</v>
      </c>
      <c r="T100" s="11">
        <v>0</v>
      </c>
      <c r="U100" s="11">
        <f t="shared" si="18"/>
        <v>0</v>
      </c>
      <c r="V100" s="11">
        <v>0</v>
      </c>
      <c r="W100" s="11">
        <f t="shared" si="19"/>
        <v>0</v>
      </c>
      <c r="X100" s="11">
        <v>0</v>
      </c>
      <c r="Y100" s="11">
        <f t="shared" si="20"/>
        <v>0</v>
      </c>
      <c r="Z100" s="13">
        <f t="shared" si="21"/>
        <v>0</v>
      </c>
      <c r="AA100" s="13">
        <v>0</v>
      </c>
      <c r="AB100" s="14">
        <f t="shared" si="23"/>
        <v>0</v>
      </c>
    </row>
    <row r="101" spans="1:28" ht="20.100000000000001" customHeight="1">
      <c r="A101" s="9">
        <v>94</v>
      </c>
      <c r="B101" s="45"/>
      <c r="C101" s="10" t="s">
        <v>129</v>
      </c>
      <c r="D101" s="11">
        <v>0</v>
      </c>
      <c r="E101" s="11">
        <v>0</v>
      </c>
      <c r="F101" s="11">
        <f t="shared" si="12"/>
        <v>0</v>
      </c>
      <c r="G101" s="11">
        <v>0</v>
      </c>
      <c r="H101" s="11">
        <f t="shared" si="13"/>
        <v>0</v>
      </c>
      <c r="I101" s="11"/>
      <c r="J101" s="11"/>
      <c r="K101" s="11">
        <v>0</v>
      </c>
      <c r="L101" s="11">
        <f t="shared" si="14"/>
        <v>0</v>
      </c>
      <c r="M101" s="11">
        <v>0</v>
      </c>
      <c r="N101" s="11">
        <f t="shared" si="15"/>
        <v>0</v>
      </c>
      <c r="O101" s="11">
        <v>0</v>
      </c>
      <c r="P101" s="11">
        <f t="shared" si="16"/>
        <v>0</v>
      </c>
      <c r="Q101" s="12">
        <f t="shared" si="22"/>
        <v>0</v>
      </c>
      <c r="R101" s="11">
        <v>0</v>
      </c>
      <c r="S101" s="11">
        <f t="shared" si="17"/>
        <v>0</v>
      </c>
      <c r="T101" s="11">
        <v>0</v>
      </c>
      <c r="U101" s="11">
        <f t="shared" si="18"/>
        <v>0</v>
      </c>
      <c r="V101" s="11">
        <v>0</v>
      </c>
      <c r="W101" s="11">
        <f t="shared" si="19"/>
        <v>0</v>
      </c>
      <c r="X101" s="11">
        <v>0</v>
      </c>
      <c r="Y101" s="11">
        <f t="shared" si="20"/>
        <v>0</v>
      </c>
      <c r="Z101" s="13">
        <f t="shared" si="21"/>
        <v>0</v>
      </c>
      <c r="AA101" s="13">
        <v>0</v>
      </c>
      <c r="AB101" s="14">
        <f t="shared" si="23"/>
        <v>0</v>
      </c>
    </row>
    <row r="102" spans="1:28" ht="20.100000000000001" customHeight="1">
      <c r="A102" s="9">
        <v>95</v>
      </c>
      <c r="B102" s="45"/>
      <c r="C102" s="10" t="s">
        <v>130</v>
      </c>
      <c r="D102" s="11">
        <v>0</v>
      </c>
      <c r="E102" s="11">
        <v>0</v>
      </c>
      <c r="F102" s="11">
        <f t="shared" si="12"/>
        <v>0</v>
      </c>
      <c r="G102" s="11">
        <v>0</v>
      </c>
      <c r="H102" s="11">
        <f t="shared" si="13"/>
        <v>0</v>
      </c>
      <c r="I102" s="11"/>
      <c r="J102" s="11"/>
      <c r="K102" s="11">
        <v>0</v>
      </c>
      <c r="L102" s="11">
        <f t="shared" si="14"/>
        <v>0</v>
      </c>
      <c r="M102" s="11">
        <v>0</v>
      </c>
      <c r="N102" s="11">
        <f t="shared" si="15"/>
        <v>0</v>
      </c>
      <c r="O102" s="11">
        <v>0</v>
      </c>
      <c r="P102" s="11">
        <f t="shared" si="16"/>
        <v>0</v>
      </c>
      <c r="Q102" s="12">
        <f t="shared" si="22"/>
        <v>0</v>
      </c>
      <c r="R102" s="11">
        <v>0</v>
      </c>
      <c r="S102" s="11">
        <f t="shared" si="17"/>
        <v>0</v>
      </c>
      <c r="T102" s="11">
        <v>0</v>
      </c>
      <c r="U102" s="11">
        <f t="shared" si="18"/>
        <v>0</v>
      </c>
      <c r="V102" s="11">
        <v>0</v>
      </c>
      <c r="W102" s="11">
        <f t="shared" si="19"/>
        <v>0</v>
      </c>
      <c r="X102" s="11">
        <v>0</v>
      </c>
      <c r="Y102" s="11">
        <f t="shared" si="20"/>
        <v>0</v>
      </c>
      <c r="Z102" s="13">
        <f t="shared" si="21"/>
        <v>0</v>
      </c>
      <c r="AA102" s="13">
        <v>0</v>
      </c>
      <c r="AB102" s="14">
        <f t="shared" si="23"/>
        <v>0</v>
      </c>
    </row>
    <row r="103" spans="1:28" ht="20.100000000000001" customHeight="1">
      <c r="A103" s="9">
        <v>96</v>
      </c>
      <c r="B103" s="45"/>
      <c r="C103" s="10" t="s">
        <v>131</v>
      </c>
      <c r="D103" s="11">
        <v>0</v>
      </c>
      <c r="E103" s="11">
        <v>0</v>
      </c>
      <c r="F103" s="11">
        <f t="shared" si="12"/>
        <v>0</v>
      </c>
      <c r="G103" s="11">
        <v>0</v>
      </c>
      <c r="H103" s="11">
        <f t="shared" si="13"/>
        <v>0</v>
      </c>
      <c r="I103" s="11"/>
      <c r="J103" s="11"/>
      <c r="K103" s="11">
        <v>0</v>
      </c>
      <c r="L103" s="11">
        <f t="shared" si="14"/>
        <v>0</v>
      </c>
      <c r="M103" s="11">
        <v>0</v>
      </c>
      <c r="N103" s="11">
        <f t="shared" si="15"/>
        <v>0</v>
      </c>
      <c r="O103" s="11">
        <v>0</v>
      </c>
      <c r="P103" s="11">
        <f t="shared" si="16"/>
        <v>0</v>
      </c>
      <c r="Q103" s="12">
        <f t="shared" si="22"/>
        <v>0</v>
      </c>
      <c r="R103" s="11">
        <v>0</v>
      </c>
      <c r="S103" s="11">
        <f t="shared" si="17"/>
        <v>0</v>
      </c>
      <c r="T103" s="11">
        <v>0</v>
      </c>
      <c r="U103" s="11">
        <f t="shared" si="18"/>
        <v>0</v>
      </c>
      <c r="V103" s="11">
        <v>0</v>
      </c>
      <c r="W103" s="11">
        <f t="shared" si="19"/>
        <v>0</v>
      </c>
      <c r="X103" s="11">
        <v>0</v>
      </c>
      <c r="Y103" s="11">
        <f t="shared" si="20"/>
        <v>0</v>
      </c>
      <c r="Z103" s="13">
        <f t="shared" si="21"/>
        <v>0</v>
      </c>
      <c r="AA103" s="13">
        <v>0</v>
      </c>
      <c r="AB103" s="14">
        <f t="shared" si="23"/>
        <v>0</v>
      </c>
    </row>
    <row r="104" spans="1:28" ht="20.100000000000001" customHeight="1">
      <c r="A104" s="9">
        <v>97</v>
      </c>
      <c r="B104" s="45"/>
      <c r="C104" s="11" t="s">
        <v>132</v>
      </c>
      <c r="D104" s="11">
        <v>12</v>
      </c>
      <c r="E104" s="11">
        <v>0</v>
      </c>
      <c r="F104" s="11">
        <f t="shared" si="12"/>
        <v>0</v>
      </c>
      <c r="G104" s="11">
        <v>0</v>
      </c>
      <c r="H104" s="11">
        <f t="shared" si="13"/>
        <v>0</v>
      </c>
      <c r="I104" s="11"/>
      <c r="J104" s="11"/>
      <c r="K104" s="11">
        <v>0</v>
      </c>
      <c r="L104" s="11">
        <f t="shared" si="14"/>
        <v>0</v>
      </c>
      <c r="M104" s="11">
        <v>0</v>
      </c>
      <c r="N104" s="11">
        <f t="shared" si="15"/>
        <v>0</v>
      </c>
      <c r="O104" s="11">
        <v>0</v>
      </c>
      <c r="P104" s="11">
        <f t="shared" si="16"/>
        <v>0</v>
      </c>
      <c r="Q104" s="12">
        <f t="shared" si="22"/>
        <v>12</v>
      </c>
      <c r="R104" s="11">
        <v>0</v>
      </c>
      <c r="S104" s="11">
        <f t="shared" si="17"/>
        <v>0</v>
      </c>
      <c r="T104" s="11">
        <v>0</v>
      </c>
      <c r="U104" s="11">
        <f t="shared" si="18"/>
        <v>0</v>
      </c>
      <c r="V104" s="11">
        <v>0</v>
      </c>
      <c r="W104" s="11">
        <f t="shared" si="19"/>
        <v>0</v>
      </c>
      <c r="X104" s="11">
        <v>0</v>
      </c>
      <c r="Y104" s="11">
        <f t="shared" si="20"/>
        <v>0</v>
      </c>
      <c r="Z104" s="13">
        <f t="shared" si="21"/>
        <v>0</v>
      </c>
      <c r="AA104" s="13">
        <v>0</v>
      </c>
      <c r="AB104" s="14">
        <f t="shared" si="23"/>
        <v>12</v>
      </c>
    </row>
    <row r="105" spans="1:28" ht="20.100000000000001" customHeight="1">
      <c r="A105" s="9">
        <v>98</v>
      </c>
      <c r="B105" s="45"/>
      <c r="C105" s="10" t="s">
        <v>133</v>
      </c>
      <c r="D105" s="11">
        <v>0</v>
      </c>
      <c r="E105" s="11">
        <v>0</v>
      </c>
      <c r="F105" s="11">
        <f t="shared" si="12"/>
        <v>0</v>
      </c>
      <c r="G105" s="11">
        <v>0</v>
      </c>
      <c r="H105" s="11">
        <f t="shared" si="13"/>
        <v>0</v>
      </c>
      <c r="I105" s="11"/>
      <c r="J105" s="11"/>
      <c r="K105" s="11">
        <v>0</v>
      </c>
      <c r="L105" s="11">
        <f t="shared" si="14"/>
        <v>0</v>
      </c>
      <c r="M105" s="11">
        <v>0</v>
      </c>
      <c r="N105" s="11">
        <f t="shared" si="15"/>
        <v>0</v>
      </c>
      <c r="O105" s="11">
        <v>0</v>
      </c>
      <c r="P105" s="11">
        <f t="shared" si="16"/>
        <v>0</v>
      </c>
      <c r="Q105" s="12">
        <f t="shared" si="22"/>
        <v>0</v>
      </c>
      <c r="R105" s="11">
        <v>0</v>
      </c>
      <c r="S105" s="11">
        <f t="shared" si="17"/>
        <v>0</v>
      </c>
      <c r="T105" s="11">
        <v>0</v>
      </c>
      <c r="U105" s="11">
        <f t="shared" si="18"/>
        <v>0</v>
      </c>
      <c r="V105" s="11">
        <v>0</v>
      </c>
      <c r="W105" s="11">
        <f t="shared" si="19"/>
        <v>0</v>
      </c>
      <c r="X105" s="11">
        <v>0</v>
      </c>
      <c r="Y105" s="11">
        <f t="shared" si="20"/>
        <v>0</v>
      </c>
      <c r="Z105" s="13">
        <f t="shared" si="21"/>
        <v>0</v>
      </c>
      <c r="AA105" s="13">
        <v>0</v>
      </c>
      <c r="AB105" s="14">
        <f t="shared" si="23"/>
        <v>0</v>
      </c>
    </row>
    <row r="106" spans="1:28" ht="20.100000000000001" customHeight="1">
      <c r="A106" s="9">
        <v>99</v>
      </c>
      <c r="B106" s="45"/>
      <c r="C106" s="10" t="s">
        <v>134</v>
      </c>
      <c r="D106" s="11">
        <v>0</v>
      </c>
      <c r="E106" s="11">
        <v>0</v>
      </c>
      <c r="F106" s="11">
        <f t="shared" si="12"/>
        <v>0</v>
      </c>
      <c r="G106" s="11">
        <v>0</v>
      </c>
      <c r="H106" s="11">
        <f t="shared" si="13"/>
        <v>0</v>
      </c>
      <c r="I106" s="11"/>
      <c r="J106" s="11"/>
      <c r="K106" s="11">
        <v>0</v>
      </c>
      <c r="L106" s="11">
        <f t="shared" si="14"/>
        <v>0</v>
      </c>
      <c r="M106" s="11">
        <v>0</v>
      </c>
      <c r="N106" s="11">
        <f t="shared" si="15"/>
        <v>0</v>
      </c>
      <c r="O106" s="11">
        <v>0</v>
      </c>
      <c r="P106" s="11">
        <f t="shared" si="16"/>
        <v>0</v>
      </c>
      <c r="Q106" s="12">
        <f t="shared" si="22"/>
        <v>0</v>
      </c>
      <c r="R106" s="11">
        <v>0</v>
      </c>
      <c r="S106" s="11">
        <f t="shared" si="17"/>
        <v>0</v>
      </c>
      <c r="T106" s="11">
        <v>0</v>
      </c>
      <c r="U106" s="11">
        <f t="shared" si="18"/>
        <v>0</v>
      </c>
      <c r="V106" s="11">
        <v>0</v>
      </c>
      <c r="W106" s="11">
        <f t="shared" si="19"/>
        <v>0</v>
      </c>
      <c r="X106" s="11">
        <v>0</v>
      </c>
      <c r="Y106" s="11">
        <f t="shared" si="20"/>
        <v>0</v>
      </c>
      <c r="Z106" s="13">
        <f t="shared" si="21"/>
        <v>0</v>
      </c>
      <c r="AA106" s="13">
        <v>0</v>
      </c>
      <c r="AB106" s="14">
        <f t="shared" si="23"/>
        <v>0</v>
      </c>
    </row>
    <row r="107" spans="1:28" ht="20.100000000000001" customHeight="1">
      <c r="A107" s="9">
        <v>100</v>
      </c>
      <c r="B107" s="45"/>
      <c r="C107" s="10" t="s">
        <v>135</v>
      </c>
      <c r="D107" s="11">
        <v>0</v>
      </c>
      <c r="E107" s="11">
        <v>0</v>
      </c>
      <c r="F107" s="11">
        <f t="shared" si="12"/>
        <v>0</v>
      </c>
      <c r="G107" s="11">
        <v>0</v>
      </c>
      <c r="H107" s="11">
        <f t="shared" si="13"/>
        <v>0</v>
      </c>
      <c r="I107" s="11"/>
      <c r="J107" s="11"/>
      <c r="K107" s="11">
        <v>0</v>
      </c>
      <c r="L107" s="11">
        <f t="shared" si="14"/>
        <v>0</v>
      </c>
      <c r="M107" s="11">
        <v>0</v>
      </c>
      <c r="N107" s="11">
        <f t="shared" si="15"/>
        <v>0</v>
      </c>
      <c r="O107" s="11">
        <v>0</v>
      </c>
      <c r="P107" s="11">
        <f t="shared" si="16"/>
        <v>0</v>
      </c>
      <c r="Q107" s="12">
        <f t="shared" si="22"/>
        <v>0</v>
      </c>
      <c r="R107" s="11">
        <v>0</v>
      </c>
      <c r="S107" s="11">
        <f t="shared" si="17"/>
        <v>0</v>
      </c>
      <c r="T107" s="11">
        <v>0</v>
      </c>
      <c r="U107" s="11">
        <f t="shared" si="18"/>
        <v>0</v>
      </c>
      <c r="V107" s="11">
        <v>0</v>
      </c>
      <c r="W107" s="11">
        <f t="shared" si="19"/>
        <v>0</v>
      </c>
      <c r="X107" s="11">
        <v>0</v>
      </c>
      <c r="Y107" s="11">
        <f t="shared" si="20"/>
        <v>0</v>
      </c>
      <c r="Z107" s="13">
        <f t="shared" si="21"/>
        <v>0</v>
      </c>
      <c r="AA107" s="13">
        <v>0</v>
      </c>
      <c r="AB107" s="14">
        <f t="shared" si="23"/>
        <v>0</v>
      </c>
    </row>
    <row r="108" spans="1:28" ht="20.100000000000001" customHeight="1">
      <c r="A108" s="9">
        <v>101</v>
      </c>
      <c r="B108" s="45"/>
      <c r="C108" s="10" t="s">
        <v>136</v>
      </c>
      <c r="D108" s="11">
        <v>0</v>
      </c>
      <c r="E108" s="11">
        <v>0</v>
      </c>
      <c r="F108" s="11">
        <f t="shared" si="12"/>
        <v>0</v>
      </c>
      <c r="G108" s="11">
        <v>0</v>
      </c>
      <c r="H108" s="11">
        <f t="shared" si="13"/>
        <v>0</v>
      </c>
      <c r="I108" s="11"/>
      <c r="J108" s="11"/>
      <c r="K108" s="11">
        <v>0</v>
      </c>
      <c r="L108" s="11">
        <f t="shared" si="14"/>
        <v>0</v>
      </c>
      <c r="M108" s="11">
        <v>0</v>
      </c>
      <c r="N108" s="11">
        <f t="shared" si="15"/>
        <v>0</v>
      </c>
      <c r="O108" s="11">
        <v>0</v>
      </c>
      <c r="P108" s="11">
        <f t="shared" si="16"/>
        <v>0</v>
      </c>
      <c r="Q108" s="12">
        <f t="shared" si="22"/>
        <v>0</v>
      </c>
      <c r="R108" s="11">
        <v>0</v>
      </c>
      <c r="S108" s="11">
        <f t="shared" si="17"/>
        <v>0</v>
      </c>
      <c r="T108" s="11">
        <v>0</v>
      </c>
      <c r="U108" s="11">
        <f t="shared" si="18"/>
        <v>0</v>
      </c>
      <c r="V108" s="11">
        <v>0</v>
      </c>
      <c r="W108" s="11">
        <f t="shared" si="19"/>
        <v>0</v>
      </c>
      <c r="X108" s="11">
        <v>0</v>
      </c>
      <c r="Y108" s="11">
        <f t="shared" si="20"/>
        <v>0</v>
      </c>
      <c r="Z108" s="13">
        <f t="shared" si="21"/>
        <v>0</v>
      </c>
      <c r="AA108" s="13">
        <v>0</v>
      </c>
      <c r="AB108" s="14">
        <f t="shared" si="23"/>
        <v>0</v>
      </c>
    </row>
    <row r="109" spans="1:28" ht="20.100000000000001" customHeight="1">
      <c r="A109" s="9">
        <v>102</v>
      </c>
      <c r="B109" s="45" t="s">
        <v>71</v>
      </c>
      <c r="C109" s="10" t="s">
        <v>137</v>
      </c>
      <c r="D109" s="11">
        <v>0</v>
      </c>
      <c r="E109" s="11">
        <v>0</v>
      </c>
      <c r="F109" s="11">
        <f t="shared" si="12"/>
        <v>0</v>
      </c>
      <c r="G109" s="11">
        <v>0</v>
      </c>
      <c r="H109" s="11">
        <f t="shared" si="13"/>
        <v>0</v>
      </c>
      <c r="I109" s="11"/>
      <c r="J109" s="11"/>
      <c r="K109" s="11">
        <v>0</v>
      </c>
      <c r="L109" s="11">
        <f t="shared" si="14"/>
        <v>0</v>
      </c>
      <c r="M109" s="11">
        <v>0</v>
      </c>
      <c r="N109" s="11">
        <f t="shared" si="15"/>
        <v>0</v>
      </c>
      <c r="O109" s="11">
        <v>0</v>
      </c>
      <c r="P109" s="11">
        <f t="shared" si="16"/>
        <v>0</v>
      </c>
      <c r="Q109" s="12">
        <f t="shared" si="22"/>
        <v>0</v>
      </c>
      <c r="R109" s="11">
        <v>0</v>
      </c>
      <c r="S109" s="11">
        <f t="shared" si="17"/>
        <v>0</v>
      </c>
      <c r="T109" s="11">
        <v>0</v>
      </c>
      <c r="U109" s="11">
        <f t="shared" si="18"/>
        <v>0</v>
      </c>
      <c r="V109" s="11">
        <v>0</v>
      </c>
      <c r="W109" s="11">
        <f t="shared" si="19"/>
        <v>0</v>
      </c>
      <c r="X109" s="11">
        <v>0</v>
      </c>
      <c r="Y109" s="11">
        <f t="shared" si="20"/>
        <v>0</v>
      </c>
      <c r="Z109" s="13">
        <f t="shared" si="21"/>
        <v>0</v>
      </c>
      <c r="AA109" s="13">
        <v>0</v>
      </c>
      <c r="AB109" s="14">
        <f t="shared" si="23"/>
        <v>0</v>
      </c>
    </row>
    <row r="110" spans="1:28" ht="20.100000000000001" customHeight="1">
      <c r="A110" s="9">
        <v>103</v>
      </c>
      <c r="B110" s="45"/>
      <c r="C110" s="10" t="s">
        <v>138</v>
      </c>
      <c r="D110" s="11">
        <v>0</v>
      </c>
      <c r="E110" s="11">
        <v>0</v>
      </c>
      <c r="F110" s="11">
        <f t="shared" si="12"/>
        <v>0</v>
      </c>
      <c r="G110" s="11">
        <v>0</v>
      </c>
      <c r="H110" s="11">
        <f t="shared" si="13"/>
        <v>0</v>
      </c>
      <c r="I110" s="11"/>
      <c r="J110" s="11"/>
      <c r="K110" s="11">
        <v>0</v>
      </c>
      <c r="L110" s="11">
        <f t="shared" si="14"/>
        <v>0</v>
      </c>
      <c r="M110" s="11">
        <v>0</v>
      </c>
      <c r="N110" s="11">
        <f t="shared" si="15"/>
        <v>0</v>
      </c>
      <c r="O110" s="11">
        <v>0</v>
      </c>
      <c r="P110" s="11">
        <f t="shared" si="16"/>
        <v>0</v>
      </c>
      <c r="Q110" s="12">
        <f t="shared" si="22"/>
        <v>0</v>
      </c>
      <c r="R110" s="11">
        <v>0</v>
      </c>
      <c r="S110" s="11">
        <f t="shared" si="17"/>
        <v>0</v>
      </c>
      <c r="T110" s="11">
        <v>0</v>
      </c>
      <c r="U110" s="11">
        <f t="shared" si="18"/>
        <v>0</v>
      </c>
      <c r="V110" s="11">
        <v>0</v>
      </c>
      <c r="W110" s="11">
        <f t="shared" si="19"/>
        <v>0</v>
      </c>
      <c r="X110" s="11">
        <v>0</v>
      </c>
      <c r="Y110" s="11">
        <f t="shared" si="20"/>
        <v>0</v>
      </c>
      <c r="Z110" s="13">
        <f t="shared" si="21"/>
        <v>0</v>
      </c>
      <c r="AA110" s="13">
        <v>0</v>
      </c>
      <c r="AB110" s="14">
        <f t="shared" si="23"/>
        <v>0</v>
      </c>
    </row>
    <row r="111" spans="1:28" ht="20.100000000000001" customHeight="1">
      <c r="A111" s="9">
        <v>104</v>
      </c>
      <c r="B111" s="45"/>
      <c r="C111" s="10" t="s">
        <v>139</v>
      </c>
      <c r="D111" s="11">
        <v>0</v>
      </c>
      <c r="E111" s="11">
        <v>0</v>
      </c>
      <c r="F111" s="11">
        <f t="shared" si="12"/>
        <v>0</v>
      </c>
      <c r="G111" s="11">
        <v>0</v>
      </c>
      <c r="H111" s="11">
        <f t="shared" si="13"/>
        <v>0</v>
      </c>
      <c r="I111" s="11"/>
      <c r="J111" s="11"/>
      <c r="K111" s="11">
        <v>0</v>
      </c>
      <c r="L111" s="11">
        <f t="shared" si="14"/>
        <v>0</v>
      </c>
      <c r="M111" s="11">
        <v>0</v>
      </c>
      <c r="N111" s="11">
        <f t="shared" si="15"/>
        <v>0</v>
      </c>
      <c r="O111" s="11">
        <v>0</v>
      </c>
      <c r="P111" s="11">
        <f t="shared" si="16"/>
        <v>0</v>
      </c>
      <c r="Q111" s="12">
        <f t="shared" si="22"/>
        <v>0</v>
      </c>
      <c r="R111" s="11">
        <v>0</v>
      </c>
      <c r="S111" s="11">
        <f t="shared" si="17"/>
        <v>0</v>
      </c>
      <c r="T111" s="11">
        <v>0</v>
      </c>
      <c r="U111" s="11">
        <f t="shared" si="18"/>
        <v>0</v>
      </c>
      <c r="V111" s="11">
        <v>0</v>
      </c>
      <c r="W111" s="11">
        <f t="shared" si="19"/>
        <v>0</v>
      </c>
      <c r="X111" s="11">
        <v>0</v>
      </c>
      <c r="Y111" s="11">
        <f t="shared" si="20"/>
        <v>0</v>
      </c>
      <c r="Z111" s="13">
        <f t="shared" si="21"/>
        <v>0</v>
      </c>
      <c r="AA111" s="13">
        <v>0</v>
      </c>
      <c r="AB111" s="14">
        <f t="shared" si="23"/>
        <v>0</v>
      </c>
    </row>
    <row r="112" spans="1:28" ht="20.100000000000001" customHeight="1">
      <c r="A112" s="9">
        <v>105</v>
      </c>
      <c r="B112" s="45"/>
      <c r="C112" s="10" t="s">
        <v>140</v>
      </c>
      <c r="D112" s="11">
        <v>0</v>
      </c>
      <c r="E112" s="11">
        <v>0</v>
      </c>
      <c r="F112" s="11">
        <f t="shared" si="12"/>
        <v>0</v>
      </c>
      <c r="G112" s="11">
        <v>0</v>
      </c>
      <c r="H112" s="11">
        <f t="shared" si="13"/>
        <v>0</v>
      </c>
      <c r="I112" s="11"/>
      <c r="J112" s="11"/>
      <c r="K112" s="11">
        <v>0</v>
      </c>
      <c r="L112" s="11">
        <f t="shared" si="14"/>
        <v>0</v>
      </c>
      <c r="M112" s="11">
        <v>0</v>
      </c>
      <c r="N112" s="11">
        <f t="shared" si="15"/>
        <v>0</v>
      </c>
      <c r="O112" s="11">
        <v>0</v>
      </c>
      <c r="P112" s="11">
        <f t="shared" si="16"/>
        <v>0</v>
      </c>
      <c r="Q112" s="12">
        <f t="shared" si="22"/>
        <v>0</v>
      </c>
      <c r="R112" s="11">
        <v>0</v>
      </c>
      <c r="S112" s="11">
        <f t="shared" si="17"/>
        <v>0</v>
      </c>
      <c r="T112" s="11">
        <v>0</v>
      </c>
      <c r="U112" s="11">
        <f t="shared" si="18"/>
        <v>0</v>
      </c>
      <c r="V112" s="11">
        <v>0</v>
      </c>
      <c r="W112" s="11">
        <f t="shared" si="19"/>
        <v>0</v>
      </c>
      <c r="X112" s="11">
        <v>0</v>
      </c>
      <c r="Y112" s="11">
        <f t="shared" si="20"/>
        <v>0</v>
      </c>
      <c r="Z112" s="13">
        <f t="shared" si="21"/>
        <v>0</v>
      </c>
      <c r="AA112" s="13">
        <v>0</v>
      </c>
      <c r="AB112" s="14">
        <f t="shared" si="23"/>
        <v>0</v>
      </c>
    </row>
    <row r="113" spans="1:28" ht="20.100000000000001" customHeight="1">
      <c r="A113" s="9">
        <v>106</v>
      </c>
      <c r="B113" s="45"/>
      <c r="C113" s="10" t="s">
        <v>141</v>
      </c>
      <c r="D113" s="11">
        <v>0</v>
      </c>
      <c r="E113" s="11">
        <v>0</v>
      </c>
      <c r="F113" s="11">
        <f t="shared" si="12"/>
        <v>0</v>
      </c>
      <c r="G113" s="11">
        <v>0</v>
      </c>
      <c r="H113" s="11">
        <f t="shared" si="13"/>
        <v>0</v>
      </c>
      <c r="I113" s="11"/>
      <c r="J113" s="11"/>
      <c r="K113" s="11">
        <v>0</v>
      </c>
      <c r="L113" s="11">
        <f t="shared" si="14"/>
        <v>0</v>
      </c>
      <c r="M113" s="11">
        <v>0</v>
      </c>
      <c r="N113" s="11">
        <f t="shared" si="15"/>
        <v>0</v>
      </c>
      <c r="O113" s="11">
        <v>0</v>
      </c>
      <c r="P113" s="11">
        <f t="shared" si="16"/>
        <v>0</v>
      </c>
      <c r="Q113" s="12">
        <f t="shared" si="22"/>
        <v>0</v>
      </c>
      <c r="R113" s="11">
        <v>0</v>
      </c>
      <c r="S113" s="11">
        <f t="shared" si="17"/>
        <v>0</v>
      </c>
      <c r="T113" s="11">
        <v>0</v>
      </c>
      <c r="U113" s="11">
        <f t="shared" si="18"/>
        <v>0</v>
      </c>
      <c r="V113" s="11">
        <v>0</v>
      </c>
      <c r="W113" s="11">
        <f t="shared" si="19"/>
        <v>0</v>
      </c>
      <c r="X113" s="11">
        <v>0</v>
      </c>
      <c r="Y113" s="11">
        <f t="shared" si="20"/>
        <v>0</v>
      </c>
      <c r="Z113" s="13">
        <f t="shared" si="21"/>
        <v>0</v>
      </c>
      <c r="AA113" s="13">
        <v>0</v>
      </c>
      <c r="AB113" s="14">
        <f t="shared" si="23"/>
        <v>0</v>
      </c>
    </row>
    <row r="114" spans="1:28" ht="20.100000000000001" customHeight="1">
      <c r="A114" s="9">
        <v>107</v>
      </c>
      <c r="B114" s="45"/>
      <c r="C114" s="10" t="s">
        <v>142</v>
      </c>
      <c r="D114" s="11">
        <v>0</v>
      </c>
      <c r="E114" s="11">
        <v>0</v>
      </c>
      <c r="F114" s="11">
        <f t="shared" si="12"/>
        <v>0</v>
      </c>
      <c r="G114" s="11">
        <v>0</v>
      </c>
      <c r="H114" s="11">
        <f t="shared" si="13"/>
        <v>0</v>
      </c>
      <c r="I114" s="11"/>
      <c r="J114" s="11"/>
      <c r="K114" s="11">
        <v>0</v>
      </c>
      <c r="L114" s="11">
        <f t="shared" si="14"/>
        <v>0</v>
      </c>
      <c r="M114" s="11">
        <v>0</v>
      </c>
      <c r="N114" s="11">
        <f t="shared" si="15"/>
        <v>0</v>
      </c>
      <c r="O114" s="11">
        <v>0</v>
      </c>
      <c r="P114" s="11">
        <f t="shared" si="16"/>
        <v>0</v>
      </c>
      <c r="Q114" s="12">
        <f t="shared" si="22"/>
        <v>0</v>
      </c>
      <c r="R114" s="11">
        <v>0</v>
      </c>
      <c r="S114" s="11">
        <f t="shared" si="17"/>
        <v>0</v>
      </c>
      <c r="T114" s="11">
        <v>0</v>
      </c>
      <c r="U114" s="11">
        <f t="shared" si="18"/>
        <v>0</v>
      </c>
      <c r="V114" s="11">
        <v>0</v>
      </c>
      <c r="W114" s="11">
        <f t="shared" si="19"/>
        <v>0</v>
      </c>
      <c r="X114" s="11">
        <v>0</v>
      </c>
      <c r="Y114" s="11">
        <f t="shared" si="20"/>
        <v>0</v>
      </c>
      <c r="Z114" s="13">
        <f t="shared" si="21"/>
        <v>0</v>
      </c>
      <c r="AA114" s="13">
        <v>0</v>
      </c>
      <c r="AB114" s="14">
        <f t="shared" si="23"/>
        <v>0</v>
      </c>
    </row>
    <row r="115" spans="1:28" ht="20.100000000000001" customHeight="1">
      <c r="A115" s="9">
        <v>108</v>
      </c>
      <c r="B115" s="45"/>
      <c r="C115" s="10" t="s">
        <v>143</v>
      </c>
      <c r="D115" s="11">
        <v>0</v>
      </c>
      <c r="E115" s="11">
        <v>0</v>
      </c>
      <c r="F115" s="11">
        <f t="shared" si="12"/>
        <v>0</v>
      </c>
      <c r="G115" s="11">
        <v>0</v>
      </c>
      <c r="H115" s="11">
        <f t="shared" si="13"/>
        <v>0</v>
      </c>
      <c r="I115" s="11"/>
      <c r="J115" s="11"/>
      <c r="K115" s="11">
        <v>0</v>
      </c>
      <c r="L115" s="11">
        <f t="shared" si="14"/>
        <v>0</v>
      </c>
      <c r="M115" s="11">
        <v>0</v>
      </c>
      <c r="N115" s="11">
        <f t="shared" si="15"/>
        <v>0</v>
      </c>
      <c r="O115" s="11">
        <v>0</v>
      </c>
      <c r="P115" s="11">
        <f t="shared" si="16"/>
        <v>0</v>
      </c>
      <c r="Q115" s="12">
        <f t="shared" si="22"/>
        <v>0</v>
      </c>
      <c r="R115" s="11">
        <v>0</v>
      </c>
      <c r="S115" s="11">
        <f t="shared" si="17"/>
        <v>0</v>
      </c>
      <c r="T115" s="11">
        <v>0</v>
      </c>
      <c r="U115" s="11">
        <f t="shared" si="18"/>
        <v>0</v>
      </c>
      <c r="V115" s="11">
        <v>0</v>
      </c>
      <c r="W115" s="11">
        <f t="shared" si="19"/>
        <v>0</v>
      </c>
      <c r="X115" s="11">
        <v>0</v>
      </c>
      <c r="Y115" s="11">
        <f t="shared" si="20"/>
        <v>0</v>
      </c>
      <c r="Z115" s="13">
        <f t="shared" si="21"/>
        <v>0</v>
      </c>
      <c r="AA115" s="13">
        <v>0</v>
      </c>
      <c r="AB115" s="14">
        <f t="shared" si="23"/>
        <v>0</v>
      </c>
    </row>
    <row r="116" spans="1:28" ht="20.100000000000001" customHeight="1">
      <c r="A116" s="9">
        <v>109</v>
      </c>
      <c r="B116" s="45"/>
      <c r="C116" s="10" t="s">
        <v>144</v>
      </c>
      <c r="D116" s="11">
        <v>16</v>
      </c>
      <c r="E116" s="11">
        <v>0</v>
      </c>
      <c r="F116" s="11">
        <f t="shared" si="12"/>
        <v>0</v>
      </c>
      <c r="G116" s="11">
        <v>0</v>
      </c>
      <c r="H116" s="11">
        <f t="shared" si="13"/>
        <v>0</v>
      </c>
      <c r="I116" s="11"/>
      <c r="J116" s="11"/>
      <c r="K116" s="11">
        <v>0</v>
      </c>
      <c r="L116" s="11">
        <f t="shared" si="14"/>
        <v>0</v>
      </c>
      <c r="M116" s="11">
        <v>0</v>
      </c>
      <c r="N116" s="11">
        <f t="shared" si="15"/>
        <v>0</v>
      </c>
      <c r="O116" s="11">
        <v>0</v>
      </c>
      <c r="P116" s="11">
        <f t="shared" si="16"/>
        <v>0</v>
      </c>
      <c r="Q116" s="12">
        <f t="shared" si="22"/>
        <v>16</v>
      </c>
      <c r="R116" s="11">
        <v>0</v>
      </c>
      <c r="S116" s="11">
        <f t="shared" si="17"/>
        <v>0</v>
      </c>
      <c r="T116" s="11">
        <v>0</v>
      </c>
      <c r="U116" s="11">
        <f t="shared" si="18"/>
        <v>0</v>
      </c>
      <c r="V116" s="11">
        <v>0</v>
      </c>
      <c r="W116" s="11">
        <f t="shared" si="19"/>
        <v>0</v>
      </c>
      <c r="X116" s="11">
        <v>0</v>
      </c>
      <c r="Y116" s="11">
        <f t="shared" si="20"/>
        <v>0</v>
      </c>
      <c r="Z116" s="13">
        <f t="shared" si="21"/>
        <v>0</v>
      </c>
      <c r="AA116" s="13">
        <v>0</v>
      </c>
      <c r="AB116" s="14">
        <f t="shared" si="23"/>
        <v>16</v>
      </c>
    </row>
    <row r="117" spans="1:28" ht="20.100000000000001" customHeight="1">
      <c r="A117" s="9">
        <v>110</v>
      </c>
      <c r="B117" s="45"/>
      <c r="C117" s="10" t="s">
        <v>145</v>
      </c>
      <c r="D117" s="11">
        <v>0</v>
      </c>
      <c r="E117" s="11">
        <v>0</v>
      </c>
      <c r="F117" s="11">
        <f t="shared" si="12"/>
        <v>0</v>
      </c>
      <c r="G117" s="11">
        <v>0</v>
      </c>
      <c r="H117" s="11">
        <f t="shared" si="13"/>
        <v>0</v>
      </c>
      <c r="I117" s="11"/>
      <c r="J117" s="11"/>
      <c r="K117" s="11">
        <v>0</v>
      </c>
      <c r="L117" s="11">
        <f t="shared" si="14"/>
        <v>0</v>
      </c>
      <c r="M117" s="11">
        <v>0</v>
      </c>
      <c r="N117" s="11">
        <f t="shared" si="15"/>
        <v>0</v>
      </c>
      <c r="O117" s="11">
        <v>0</v>
      </c>
      <c r="P117" s="11">
        <f t="shared" si="16"/>
        <v>0</v>
      </c>
      <c r="Q117" s="12">
        <f t="shared" si="22"/>
        <v>0</v>
      </c>
      <c r="R117" s="11">
        <v>0</v>
      </c>
      <c r="S117" s="11">
        <f t="shared" si="17"/>
        <v>0</v>
      </c>
      <c r="T117" s="11">
        <v>0</v>
      </c>
      <c r="U117" s="11">
        <f t="shared" si="18"/>
        <v>0</v>
      </c>
      <c r="V117" s="11">
        <v>0</v>
      </c>
      <c r="W117" s="11">
        <f t="shared" si="19"/>
        <v>0</v>
      </c>
      <c r="X117" s="11">
        <v>0</v>
      </c>
      <c r="Y117" s="11">
        <f t="shared" si="20"/>
        <v>0</v>
      </c>
      <c r="Z117" s="13">
        <f t="shared" si="21"/>
        <v>0</v>
      </c>
      <c r="AA117" s="13">
        <v>0</v>
      </c>
      <c r="AB117" s="14">
        <f t="shared" si="23"/>
        <v>0</v>
      </c>
    </row>
    <row r="118" spans="1:28" ht="20.100000000000001" customHeight="1">
      <c r="A118" s="9">
        <v>111</v>
      </c>
      <c r="B118" s="45"/>
      <c r="C118" s="10" t="s">
        <v>146</v>
      </c>
      <c r="D118" s="11">
        <v>0</v>
      </c>
      <c r="E118" s="11">
        <v>0</v>
      </c>
      <c r="F118" s="11">
        <f t="shared" si="12"/>
        <v>0</v>
      </c>
      <c r="G118" s="11">
        <v>0</v>
      </c>
      <c r="H118" s="11">
        <f t="shared" si="13"/>
        <v>0</v>
      </c>
      <c r="I118" s="11"/>
      <c r="J118" s="11"/>
      <c r="K118" s="11">
        <v>0</v>
      </c>
      <c r="L118" s="11">
        <f t="shared" si="14"/>
        <v>0</v>
      </c>
      <c r="M118" s="11">
        <v>0</v>
      </c>
      <c r="N118" s="11">
        <f t="shared" si="15"/>
        <v>0</v>
      </c>
      <c r="O118" s="11">
        <v>0</v>
      </c>
      <c r="P118" s="11">
        <f t="shared" si="16"/>
        <v>0</v>
      </c>
      <c r="Q118" s="12">
        <f t="shared" si="22"/>
        <v>0</v>
      </c>
      <c r="R118" s="11">
        <v>0</v>
      </c>
      <c r="S118" s="11">
        <f t="shared" si="17"/>
        <v>0</v>
      </c>
      <c r="T118" s="11">
        <v>0</v>
      </c>
      <c r="U118" s="11">
        <f t="shared" si="18"/>
        <v>0</v>
      </c>
      <c r="V118" s="11">
        <v>0</v>
      </c>
      <c r="W118" s="11">
        <f t="shared" si="19"/>
        <v>0</v>
      </c>
      <c r="X118" s="11">
        <v>0</v>
      </c>
      <c r="Y118" s="11">
        <f t="shared" si="20"/>
        <v>0</v>
      </c>
      <c r="Z118" s="13">
        <f t="shared" si="21"/>
        <v>0</v>
      </c>
      <c r="AA118" s="13">
        <v>0</v>
      </c>
      <c r="AB118" s="14">
        <f t="shared" si="23"/>
        <v>0</v>
      </c>
    </row>
    <row r="119" spans="1:28" ht="20.100000000000001" customHeight="1">
      <c r="A119" s="9">
        <v>112</v>
      </c>
      <c r="B119" s="45"/>
      <c r="C119" s="10" t="s">
        <v>147</v>
      </c>
      <c r="D119" s="11">
        <v>0</v>
      </c>
      <c r="E119" s="11">
        <v>0</v>
      </c>
      <c r="F119" s="11">
        <f t="shared" si="12"/>
        <v>0</v>
      </c>
      <c r="G119" s="11">
        <v>0</v>
      </c>
      <c r="H119" s="11">
        <f t="shared" si="13"/>
        <v>0</v>
      </c>
      <c r="I119" s="11"/>
      <c r="J119" s="11"/>
      <c r="K119" s="11">
        <v>0</v>
      </c>
      <c r="L119" s="11">
        <f t="shared" si="14"/>
        <v>0</v>
      </c>
      <c r="M119" s="11">
        <v>0</v>
      </c>
      <c r="N119" s="11">
        <f t="shared" si="15"/>
        <v>0</v>
      </c>
      <c r="O119" s="11">
        <v>0</v>
      </c>
      <c r="P119" s="11">
        <f t="shared" si="16"/>
        <v>0</v>
      </c>
      <c r="Q119" s="12">
        <f t="shared" si="22"/>
        <v>0</v>
      </c>
      <c r="R119" s="11">
        <v>0</v>
      </c>
      <c r="S119" s="11">
        <f t="shared" si="17"/>
        <v>0</v>
      </c>
      <c r="T119" s="11">
        <v>0</v>
      </c>
      <c r="U119" s="11">
        <f t="shared" si="18"/>
        <v>0</v>
      </c>
      <c r="V119" s="11">
        <v>0</v>
      </c>
      <c r="W119" s="11">
        <f t="shared" si="19"/>
        <v>0</v>
      </c>
      <c r="X119" s="11">
        <v>0</v>
      </c>
      <c r="Y119" s="11">
        <f t="shared" si="20"/>
        <v>0</v>
      </c>
      <c r="Z119" s="13">
        <f t="shared" si="21"/>
        <v>0</v>
      </c>
      <c r="AA119" s="13">
        <v>0</v>
      </c>
      <c r="AB119" s="14">
        <f t="shared" si="23"/>
        <v>0</v>
      </c>
    </row>
    <row r="120" spans="1:28" ht="20.100000000000001" customHeight="1">
      <c r="A120" s="9">
        <v>113</v>
      </c>
      <c r="B120" s="45"/>
      <c r="C120" s="10" t="s">
        <v>148</v>
      </c>
      <c r="D120" s="11">
        <v>0</v>
      </c>
      <c r="E120" s="11">
        <v>0</v>
      </c>
      <c r="F120" s="11">
        <f t="shared" si="12"/>
        <v>0</v>
      </c>
      <c r="G120" s="11">
        <v>0</v>
      </c>
      <c r="H120" s="11">
        <f t="shared" si="13"/>
        <v>0</v>
      </c>
      <c r="I120" s="11"/>
      <c r="J120" s="11"/>
      <c r="K120" s="11">
        <v>0</v>
      </c>
      <c r="L120" s="11">
        <f t="shared" si="14"/>
        <v>0</v>
      </c>
      <c r="M120" s="11">
        <v>0</v>
      </c>
      <c r="N120" s="11">
        <f t="shared" si="15"/>
        <v>0</v>
      </c>
      <c r="O120" s="11">
        <v>0</v>
      </c>
      <c r="P120" s="11">
        <f t="shared" si="16"/>
        <v>0</v>
      </c>
      <c r="Q120" s="12">
        <f t="shared" si="22"/>
        <v>0</v>
      </c>
      <c r="R120" s="11">
        <v>0</v>
      </c>
      <c r="S120" s="11">
        <f t="shared" si="17"/>
        <v>0</v>
      </c>
      <c r="T120" s="11">
        <v>0</v>
      </c>
      <c r="U120" s="11">
        <f t="shared" si="18"/>
        <v>0</v>
      </c>
      <c r="V120" s="11">
        <v>0</v>
      </c>
      <c r="W120" s="11">
        <f t="shared" si="19"/>
        <v>0</v>
      </c>
      <c r="X120" s="11">
        <v>0</v>
      </c>
      <c r="Y120" s="11">
        <f t="shared" si="20"/>
        <v>0</v>
      </c>
      <c r="Z120" s="13">
        <f t="shared" si="21"/>
        <v>0</v>
      </c>
      <c r="AA120" s="13">
        <v>0</v>
      </c>
      <c r="AB120" s="14">
        <f t="shared" si="23"/>
        <v>0</v>
      </c>
    </row>
    <row r="121" spans="1:28" ht="20.100000000000001" customHeight="1">
      <c r="A121" s="9">
        <v>114</v>
      </c>
      <c r="B121" s="45" t="s">
        <v>149</v>
      </c>
      <c r="C121" s="10" t="s">
        <v>150</v>
      </c>
      <c r="D121" s="11">
        <v>32</v>
      </c>
      <c r="E121" s="11">
        <v>0</v>
      </c>
      <c r="F121" s="11">
        <f t="shared" si="12"/>
        <v>0</v>
      </c>
      <c r="G121" s="11">
        <v>0</v>
      </c>
      <c r="H121" s="11">
        <f t="shared" si="13"/>
        <v>0</v>
      </c>
      <c r="I121" s="11"/>
      <c r="J121" s="11"/>
      <c r="K121" s="11">
        <v>0</v>
      </c>
      <c r="L121" s="11">
        <f t="shared" si="14"/>
        <v>0</v>
      </c>
      <c r="M121" s="11">
        <v>0</v>
      </c>
      <c r="N121" s="11">
        <f t="shared" si="15"/>
        <v>0</v>
      </c>
      <c r="O121" s="11">
        <v>0</v>
      </c>
      <c r="P121" s="11">
        <f t="shared" si="16"/>
        <v>0</v>
      </c>
      <c r="Q121" s="12">
        <f t="shared" si="22"/>
        <v>32</v>
      </c>
      <c r="R121" s="11">
        <v>0</v>
      </c>
      <c r="S121" s="11">
        <f t="shared" si="17"/>
        <v>0</v>
      </c>
      <c r="T121" s="11">
        <v>0</v>
      </c>
      <c r="U121" s="11">
        <f t="shared" si="18"/>
        <v>0</v>
      </c>
      <c r="V121" s="11">
        <v>0</v>
      </c>
      <c r="W121" s="11">
        <f t="shared" si="19"/>
        <v>0</v>
      </c>
      <c r="X121" s="11">
        <v>0</v>
      </c>
      <c r="Y121" s="11">
        <f t="shared" si="20"/>
        <v>0</v>
      </c>
      <c r="Z121" s="13">
        <f t="shared" si="21"/>
        <v>0</v>
      </c>
      <c r="AA121" s="13">
        <v>0</v>
      </c>
      <c r="AB121" s="14">
        <f t="shared" si="23"/>
        <v>32</v>
      </c>
    </row>
    <row r="122" spans="1:28" ht="20.100000000000001" customHeight="1">
      <c r="A122" s="9">
        <v>115</v>
      </c>
      <c r="B122" s="45"/>
      <c r="C122" s="10" t="s">
        <v>151</v>
      </c>
      <c r="D122" s="11">
        <v>16</v>
      </c>
      <c r="E122" s="11">
        <v>0</v>
      </c>
      <c r="F122" s="11">
        <f t="shared" si="12"/>
        <v>0</v>
      </c>
      <c r="G122" s="11">
        <v>0</v>
      </c>
      <c r="H122" s="11">
        <f t="shared" si="13"/>
        <v>0</v>
      </c>
      <c r="I122" s="11"/>
      <c r="J122" s="11"/>
      <c r="K122" s="11">
        <v>0</v>
      </c>
      <c r="L122" s="11">
        <f t="shared" si="14"/>
        <v>0</v>
      </c>
      <c r="M122" s="11">
        <v>0</v>
      </c>
      <c r="N122" s="11">
        <f t="shared" si="15"/>
        <v>0</v>
      </c>
      <c r="O122" s="11">
        <v>0</v>
      </c>
      <c r="P122" s="11">
        <f t="shared" si="16"/>
        <v>0</v>
      </c>
      <c r="Q122" s="12">
        <f t="shared" si="22"/>
        <v>16</v>
      </c>
      <c r="R122" s="11">
        <v>0</v>
      </c>
      <c r="S122" s="11">
        <f t="shared" si="17"/>
        <v>0</v>
      </c>
      <c r="T122" s="11">
        <v>0</v>
      </c>
      <c r="U122" s="11">
        <f t="shared" si="18"/>
        <v>0</v>
      </c>
      <c r="V122" s="11">
        <v>0</v>
      </c>
      <c r="W122" s="11">
        <f t="shared" si="19"/>
        <v>0</v>
      </c>
      <c r="X122" s="11">
        <v>0</v>
      </c>
      <c r="Y122" s="11">
        <f t="shared" si="20"/>
        <v>0</v>
      </c>
      <c r="Z122" s="13">
        <f t="shared" si="21"/>
        <v>0</v>
      </c>
      <c r="AA122" s="13">
        <v>0</v>
      </c>
      <c r="AB122" s="14">
        <f t="shared" si="23"/>
        <v>16</v>
      </c>
    </row>
    <row r="123" spans="1:28" ht="20.100000000000001" customHeight="1">
      <c r="A123" s="9">
        <v>116</v>
      </c>
      <c r="B123" s="45"/>
      <c r="C123" s="10" t="s">
        <v>152</v>
      </c>
      <c r="D123" s="11">
        <v>40</v>
      </c>
      <c r="E123" s="11">
        <v>0</v>
      </c>
      <c r="F123" s="11">
        <f t="shared" si="12"/>
        <v>0</v>
      </c>
      <c r="G123" s="11">
        <v>0</v>
      </c>
      <c r="H123" s="11">
        <f t="shared" si="13"/>
        <v>0</v>
      </c>
      <c r="I123" s="11"/>
      <c r="J123" s="11"/>
      <c r="K123" s="11">
        <v>0</v>
      </c>
      <c r="L123" s="11">
        <f t="shared" si="14"/>
        <v>0</v>
      </c>
      <c r="M123" s="11">
        <v>0</v>
      </c>
      <c r="N123" s="11">
        <f t="shared" si="15"/>
        <v>0</v>
      </c>
      <c r="O123" s="11">
        <v>0</v>
      </c>
      <c r="P123" s="11">
        <f t="shared" si="16"/>
        <v>0</v>
      </c>
      <c r="Q123" s="12">
        <f t="shared" si="22"/>
        <v>40</v>
      </c>
      <c r="R123" s="11">
        <v>0</v>
      </c>
      <c r="S123" s="11">
        <f t="shared" si="17"/>
        <v>0</v>
      </c>
      <c r="T123" s="11">
        <v>14</v>
      </c>
      <c r="U123" s="11">
        <f t="shared" si="18"/>
        <v>19.599999999999998</v>
      </c>
      <c r="V123" s="11">
        <v>0</v>
      </c>
      <c r="W123" s="11">
        <f t="shared" si="19"/>
        <v>0</v>
      </c>
      <c r="X123" s="11">
        <v>0</v>
      </c>
      <c r="Y123" s="11">
        <f t="shared" si="20"/>
        <v>0</v>
      </c>
      <c r="Z123" s="13">
        <f t="shared" si="21"/>
        <v>19.599999999999998</v>
      </c>
      <c r="AA123" s="13">
        <v>0</v>
      </c>
      <c r="AB123" s="14">
        <f t="shared" si="23"/>
        <v>59.599999999999994</v>
      </c>
    </row>
    <row r="124" spans="1:28" ht="20.100000000000001" customHeight="1">
      <c r="A124" s="9">
        <v>117</v>
      </c>
      <c r="B124" s="45"/>
      <c r="C124" s="10" t="s">
        <v>153</v>
      </c>
      <c r="D124" s="11">
        <v>0</v>
      </c>
      <c r="E124" s="11">
        <v>0</v>
      </c>
      <c r="F124" s="11">
        <f t="shared" si="12"/>
        <v>0</v>
      </c>
      <c r="G124" s="11">
        <v>0</v>
      </c>
      <c r="H124" s="11">
        <f t="shared" si="13"/>
        <v>0</v>
      </c>
      <c r="I124" s="11"/>
      <c r="J124" s="11"/>
      <c r="K124" s="11">
        <v>0</v>
      </c>
      <c r="L124" s="11">
        <f t="shared" si="14"/>
        <v>0</v>
      </c>
      <c r="M124" s="11">
        <v>0</v>
      </c>
      <c r="N124" s="11">
        <f t="shared" si="15"/>
        <v>0</v>
      </c>
      <c r="O124" s="11">
        <v>0</v>
      </c>
      <c r="P124" s="11">
        <f t="shared" si="16"/>
        <v>0</v>
      </c>
      <c r="Q124" s="12">
        <f t="shared" si="22"/>
        <v>0</v>
      </c>
      <c r="R124" s="11">
        <v>0</v>
      </c>
      <c r="S124" s="11">
        <f t="shared" si="17"/>
        <v>0</v>
      </c>
      <c r="T124" s="11">
        <v>0</v>
      </c>
      <c r="U124" s="11">
        <f t="shared" si="18"/>
        <v>0</v>
      </c>
      <c r="V124" s="11">
        <v>0</v>
      </c>
      <c r="W124" s="11">
        <f t="shared" si="19"/>
        <v>0</v>
      </c>
      <c r="X124" s="11">
        <v>0</v>
      </c>
      <c r="Y124" s="11">
        <f t="shared" si="20"/>
        <v>0</v>
      </c>
      <c r="Z124" s="13">
        <f t="shared" si="21"/>
        <v>0</v>
      </c>
      <c r="AA124" s="13">
        <v>0</v>
      </c>
      <c r="AB124" s="14">
        <f t="shared" si="23"/>
        <v>0</v>
      </c>
    </row>
    <row r="125" spans="1:28" ht="20.100000000000001" customHeight="1">
      <c r="A125" s="9">
        <v>118</v>
      </c>
      <c r="B125" s="45"/>
      <c r="C125" s="10" t="s">
        <v>154</v>
      </c>
      <c r="D125" s="11">
        <v>18</v>
      </c>
      <c r="E125" s="11">
        <v>0</v>
      </c>
      <c r="F125" s="11">
        <f t="shared" si="12"/>
        <v>0</v>
      </c>
      <c r="G125" s="11">
        <v>0</v>
      </c>
      <c r="H125" s="11">
        <f t="shared" si="13"/>
        <v>0</v>
      </c>
      <c r="I125" s="11"/>
      <c r="J125" s="11"/>
      <c r="K125" s="11">
        <v>0</v>
      </c>
      <c r="L125" s="11">
        <f t="shared" si="14"/>
        <v>0</v>
      </c>
      <c r="M125" s="11">
        <v>0</v>
      </c>
      <c r="N125" s="11">
        <f t="shared" si="15"/>
        <v>0</v>
      </c>
      <c r="O125" s="11">
        <v>0</v>
      </c>
      <c r="P125" s="11">
        <f t="shared" si="16"/>
        <v>0</v>
      </c>
      <c r="Q125" s="12">
        <f t="shared" si="22"/>
        <v>18</v>
      </c>
      <c r="R125" s="11">
        <v>0</v>
      </c>
      <c r="S125" s="11">
        <f t="shared" si="17"/>
        <v>0</v>
      </c>
      <c r="T125" s="11">
        <v>0</v>
      </c>
      <c r="U125" s="11">
        <f t="shared" si="18"/>
        <v>0</v>
      </c>
      <c r="V125" s="11">
        <v>0</v>
      </c>
      <c r="W125" s="11">
        <f t="shared" si="19"/>
        <v>0</v>
      </c>
      <c r="X125" s="11">
        <v>0</v>
      </c>
      <c r="Y125" s="11">
        <f t="shared" si="20"/>
        <v>0</v>
      </c>
      <c r="Z125" s="13">
        <f t="shared" si="21"/>
        <v>0</v>
      </c>
      <c r="AA125" s="13">
        <v>0</v>
      </c>
      <c r="AB125" s="14">
        <f t="shared" si="23"/>
        <v>18</v>
      </c>
    </row>
    <row r="126" spans="1:28" ht="20.100000000000001" customHeight="1">
      <c r="A126" s="9">
        <v>119</v>
      </c>
      <c r="B126" s="45"/>
      <c r="C126" s="10" t="s">
        <v>155</v>
      </c>
      <c r="D126" s="11">
        <v>38</v>
      </c>
      <c r="E126" s="11">
        <v>0</v>
      </c>
      <c r="F126" s="11">
        <f t="shared" si="12"/>
        <v>0</v>
      </c>
      <c r="G126" s="11">
        <v>0</v>
      </c>
      <c r="H126" s="11">
        <f t="shared" si="13"/>
        <v>0</v>
      </c>
      <c r="I126" s="11"/>
      <c r="J126" s="11"/>
      <c r="K126" s="11">
        <v>0</v>
      </c>
      <c r="L126" s="11">
        <f t="shared" si="14"/>
        <v>0</v>
      </c>
      <c r="M126" s="11">
        <v>0</v>
      </c>
      <c r="N126" s="11">
        <f t="shared" si="15"/>
        <v>0</v>
      </c>
      <c r="O126" s="11">
        <v>0</v>
      </c>
      <c r="P126" s="11">
        <f t="shared" si="16"/>
        <v>0</v>
      </c>
      <c r="Q126" s="12">
        <f t="shared" si="22"/>
        <v>38</v>
      </c>
      <c r="R126" s="11">
        <v>0</v>
      </c>
      <c r="S126" s="11">
        <f t="shared" si="17"/>
        <v>0</v>
      </c>
      <c r="T126" s="11">
        <v>0</v>
      </c>
      <c r="U126" s="11">
        <f t="shared" si="18"/>
        <v>0</v>
      </c>
      <c r="V126" s="11">
        <v>0</v>
      </c>
      <c r="W126" s="11">
        <f t="shared" si="19"/>
        <v>0</v>
      </c>
      <c r="X126" s="11">
        <v>0</v>
      </c>
      <c r="Y126" s="11">
        <f t="shared" si="20"/>
        <v>0</v>
      </c>
      <c r="Z126" s="13">
        <f t="shared" si="21"/>
        <v>0</v>
      </c>
      <c r="AA126" s="13">
        <v>0</v>
      </c>
      <c r="AB126" s="14">
        <f t="shared" si="23"/>
        <v>38</v>
      </c>
    </row>
    <row r="127" spans="1:28" ht="20.100000000000001" customHeight="1">
      <c r="A127" s="9">
        <v>120</v>
      </c>
      <c r="B127" s="45"/>
      <c r="C127" s="10" t="s">
        <v>156</v>
      </c>
      <c r="D127" s="11">
        <v>32</v>
      </c>
      <c r="E127" s="11">
        <v>0</v>
      </c>
      <c r="F127" s="11">
        <f t="shared" si="12"/>
        <v>0</v>
      </c>
      <c r="G127" s="11">
        <v>0</v>
      </c>
      <c r="H127" s="11">
        <f t="shared" si="13"/>
        <v>0</v>
      </c>
      <c r="I127" s="11"/>
      <c r="J127" s="11"/>
      <c r="K127" s="11">
        <v>0</v>
      </c>
      <c r="L127" s="11">
        <f t="shared" si="14"/>
        <v>0</v>
      </c>
      <c r="M127" s="11">
        <v>0</v>
      </c>
      <c r="N127" s="11">
        <f t="shared" si="15"/>
        <v>0</v>
      </c>
      <c r="O127" s="11">
        <v>0</v>
      </c>
      <c r="P127" s="11">
        <f t="shared" si="16"/>
        <v>0</v>
      </c>
      <c r="Q127" s="12">
        <f t="shared" si="22"/>
        <v>32</v>
      </c>
      <c r="R127" s="11">
        <v>0</v>
      </c>
      <c r="S127" s="11">
        <f t="shared" si="17"/>
        <v>0</v>
      </c>
      <c r="T127" s="11">
        <v>0</v>
      </c>
      <c r="U127" s="11">
        <f t="shared" si="18"/>
        <v>0</v>
      </c>
      <c r="V127" s="11">
        <v>0</v>
      </c>
      <c r="W127" s="11">
        <f t="shared" si="19"/>
        <v>0</v>
      </c>
      <c r="X127" s="11">
        <v>0</v>
      </c>
      <c r="Y127" s="11">
        <f t="shared" si="20"/>
        <v>0</v>
      </c>
      <c r="Z127" s="13">
        <f t="shared" si="21"/>
        <v>0</v>
      </c>
      <c r="AA127" s="13">
        <v>0</v>
      </c>
      <c r="AB127" s="14">
        <f t="shared" si="23"/>
        <v>32</v>
      </c>
    </row>
    <row r="128" spans="1:28" ht="20.100000000000001" customHeight="1">
      <c r="A128" s="9">
        <v>121</v>
      </c>
      <c r="B128" s="45"/>
      <c r="C128" s="10" t="s">
        <v>157</v>
      </c>
      <c r="D128" s="11">
        <v>24</v>
      </c>
      <c r="E128" s="11">
        <v>0</v>
      </c>
      <c r="F128" s="11">
        <f t="shared" si="12"/>
        <v>0</v>
      </c>
      <c r="G128" s="11">
        <v>0</v>
      </c>
      <c r="H128" s="11">
        <f t="shared" si="13"/>
        <v>0</v>
      </c>
      <c r="I128" s="11"/>
      <c r="J128" s="11"/>
      <c r="K128" s="11">
        <v>0</v>
      </c>
      <c r="L128" s="11">
        <f t="shared" si="14"/>
        <v>0</v>
      </c>
      <c r="M128" s="11">
        <v>0</v>
      </c>
      <c r="N128" s="11">
        <f t="shared" si="15"/>
        <v>0</v>
      </c>
      <c r="O128" s="11">
        <v>0</v>
      </c>
      <c r="P128" s="11">
        <f t="shared" si="16"/>
        <v>0</v>
      </c>
      <c r="Q128" s="12">
        <f t="shared" si="22"/>
        <v>24</v>
      </c>
      <c r="R128" s="11">
        <v>0</v>
      </c>
      <c r="S128" s="11">
        <f t="shared" si="17"/>
        <v>0</v>
      </c>
      <c r="T128" s="11">
        <v>0</v>
      </c>
      <c r="U128" s="11">
        <f t="shared" si="18"/>
        <v>0</v>
      </c>
      <c r="V128" s="11">
        <v>0</v>
      </c>
      <c r="W128" s="11">
        <f t="shared" si="19"/>
        <v>0</v>
      </c>
      <c r="X128" s="11">
        <v>0</v>
      </c>
      <c r="Y128" s="11">
        <f t="shared" si="20"/>
        <v>0</v>
      </c>
      <c r="Z128" s="13">
        <f t="shared" si="21"/>
        <v>0</v>
      </c>
      <c r="AA128" s="13">
        <v>0</v>
      </c>
      <c r="AB128" s="14">
        <f t="shared" si="23"/>
        <v>24</v>
      </c>
    </row>
    <row r="129" spans="1:28" ht="20.100000000000001" customHeight="1">
      <c r="A129" s="9">
        <v>122</v>
      </c>
      <c r="B129" s="45" t="s">
        <v>149</v>
      </c>
      <c r="C129" s="10" t="s">
        <v>77</v>
      </c>
      <c r="D129" s="11">
        <v>26</v>
      </c>
      <c r="E129" s="11">
        <v>0</v>
      </c>
      <c r="F129" s="11">
        <f t="shared" si="12"/>
        <v>0</v>
      </c>
      <c r="G129" s="11">
        <v>0</v>
      </c>
      <c r="H129" s="11">
        <f t="shared" si="13"/>
        <v>0</v>
      </c>
      <c r="I129" s="11"/>
      <c r="J129" s="11"/>
      <c r="K129" s="11">
        <v>0</v>
      </c>
      <c r="L129" s="11">
        <f t="shared" si="14"/>
        <v>0</v>
      </c>
      <c r="M129" s="11">
        <v>0</v>
      </c>
      <c r="N129" s="11">
        <f t="shared" si="15"/>
        <v>0</v>
      </c>
      <c r="O129" s="11">
        <v>0</v>
      </c>
      <c r="P129" s="11">
        <f t="shared" si="16"/>
        <v>0</v>
      </c>
      <c r="Q129" s="12">
        <f t="shared" si="22"/>
        <v>26</v>
      </c>
      <c r="R129" s="11">
        <v>0</v>
      </c>
      <c r="S129" s="11">
        <f t="shared" si="17"/>
        <v>0</v>
      </c>
      <c r="T129" s="11">
        <v>0</v>
      </c>
      <c r="U129" s="11">
        <f t="shared" si="18"/>
        <v>0</v>
      </c>
      <c r="V129" s="11">
        <v>0</v>
      </c>
      <c r="W129" s="11">
        <f t="shared" si="19"/>
        <v>0</v>
      </c>
      <c r="X129" s="11">
        <v>0</v>
      </c>
      <c r="Y129" s="11">
        <f t="shared" si="20"/>
        <v>0</v>
      </c>
      <c r="Z129" s="13">
        <f t="shared" si="21"/>
        <v>0</v>
      </c>
      <c r="AA129" s="13">
        <v>0</v>
      </c>
      <c r="AB129" s="14">
        <f t="shared" si="23"/>
        <v>26</v>
      </c>
    </row>
    <row r="130" spans="1:28" ht="20.100000000000001" customHeight="1">
      <c r="A130" s="9">
        <v>123</v>
      </c>
      <c r="B130" s="45"/>
      <c r="C130" s="10" t="s">
        <v>158</v>
      </c>
      <c r="D130" s="11">
        <v>48</v>
      </c>
      <c r="E130" s="11">
        <v>0</v>
      </c>
      <c r="F130" s="11">
        <f t="shared" si="12"/>
        <v>0</v>
      </c>
      <c r="G130" s="11">
        <v>0</v>
      </c>
      <c r="H130" s="11">
        <f t="shared" si="13"/>
        <v>0</v>
      </c>
      <c r="I130" s="11"/>
      <c r="J130" s="11"/>
      <c r="K130" s="11">
        <v>0</v>
      </c>
      <c r="L130" s="11">
        <f t="shared" si="14"/>
        <v>0</v>
      </c>
      <c r="M130" s="11">
        <v>0</v>
      </c>
      <c r="N130" s="11">
        <f t="shared" si="15"/>
        <v>0</v>
      </c>
      <c r="O130" s="11">
        <v>0</v>
      </c>
      <c r="P130" s="11">
        <f t="shared" si="16"/>
        <v>0</v>
      </c>
      <c r="Q130" s="12">
        <f t="shared" si="22"/>
        <v>48</v>
      </c>
      <c r="R130" s="11">
        <v>0</v>
      </c>
      <c r="S130" s="11">
        <f t="shared" si="17"/>
        <v>0</v>
      </c>
      <c r="T130" s="11">
        <v>0</v>
      </c>
      <c r="U130" s="11">
        <f t="shared" si="18"/>
        <v>0</v>
      </c>
      <c r="V130" s="11">
        <v>0</v>
      </c>
      <c r="W130" s="11">
        <f t="shared" si="19"/>
        <v>0</v>
      </c>
      <c r="X130" s="11">
        <v>0</v>
      </c>
      <c r="Y130" s="11">
        <f t="shared" si="20"/>
        <v>0</v>
      </c>
      <c r="Z130" s="13">
        <f t="shared" si="21"/>
        <v>0</v>
      </c>
      <c r="AA130" s="13">
        <v>0</v>
      </c>
      <c r="AB130" s="14">
        <f t="shared" si="23"/>
        <v>48</v>
      </c>
    </row>
    <row r="131" spans="1:28" ht="20.100000000000001" customHeight="1">
      <c r="A131" s="9">
        <v>124</v>
      </c>
      <c r="B131" s="45"/>
      <c r="C131" s="10" t="s">
        <v>159</v>
      </c>
      <c r="D131" s="11">
        <v>8</v>
      </c>
      <c r="E131" s="11">
        <v>0</v>
      </c>
      <c r="F131" s="11">
        <f t="shared" si="12"/>
        <v>0</v>
      </c>
      <c r="G131" s="11">
        <v>0</v>
      </c>
      <c r="H131" s="11">
        <f t="shared" si="13"/>
        <v>0</v>
      </c>
      <c r="I131" s="11"/>
      <c r="J131" s="11"/>
      <c r="K131" s="11">
        <v>0</v>
      </c>
      <c r="L131" s="11">
        <f t="shared" si="14"/>
        <v>0</v>
      </c>
      <c r="M131" s="11">
        <v>0</v>
      </c>
      <c r="N131" s="11">
        <f t="shared" si="15"/>
        <v>0</v>
      </c>
      <c r="O131" s="11">
        <v>0</v>
      </c>
      <c r="P131" s="11">
        <f t="shared" si="16"/>
        <v>0</v>
      </c>
      <c r="Q131" s="12">
        <f t="shared" si="22"/>
        <v>8</v>
      </c>
      <c r="R131" s="11">
        <v>0</v>
      </c>
      <c r="S131" s="11">
        <f t="shared" si="17"/>
        <v>0</v>
      </c>
      <c r="T131" s="11">
        <v>0</v>
      </c>
      <c r="U131" s="11">
        <f t="shared" si="18"/>
        <v>0</v>
      </c>
      <c r="V131" s="11">
        <v>0</v>
      </c>
      <c r="W131" s="11">
        <f t="shared" si="19"/>
        <v>0</v>
      </c>
      <c r="X131" s="11">
        <v>0</v>
      </c>
      <c r="Y131" s="11">
        <f t="shared" si="20"/>
        <v>0</v>
      </c>
      <c r="Z131" s="13">
        <f t="shared" si="21"/>
        <v>0</v>
      </c>
      <c r="AA131" s="13">
        <v>0</v>
      </c>
      <c r="AB131" s="14">
        <f t="shared" si="23"/>
        <v>8</v>
      </c>
    </row>
    <row r="132" spans="1:28" ht="20.100000000000001" customHeight="1">
      <c r="A132" s="9">
        <v>125</v>
      </c>
      <c r="B132" s="45"/>
      <c r="C132" s="10" t="s">
        <v>160</v>
      </c>
      <c r="D132" s="11">
        <v>36</v>
      </c>
      <c r="E132" s="11">
        <v>0</v>
      </c>
      <c r="F132" s="11">
        <f t="shared" si="12"/>
        <v>0</v>
      </c>
      <c r="G132" s="11">
        <v>0</v>
      </c>
      <c r="H132" s="11">
        <f t="shared" si="13"/>
        <v>0</v>
      </c>
      <c r="I132" s="11"/>
      <c r="J132" s="11"/>
      <c r="K132" s="11">
        <v>0</v>
      </c>
      <c r="L132" s="11">
        <f t="shared" si="14"/>
        <v>0</v>
      </c>
      <c r="M132" s="11">
        <v>0</v>
      </c>
      <c r="N132" s="11">
        <f t="shared" si="15"/>
        <v>0</v>
      </c>
      <c r="O132" s="11">
        <v>0</v>
      </c>
      <c r="P132" s="11">
        <f t="shared" si="16"/>
        <v>0</v>
      </c>
      <c r="Q132" s="12">
        <f t="shared" si="22"/>
        <v>36</v>
      </c>
      <c r="R132" s="11">
        <v>0</v>
      </c>
      <c r="S132" s="11">
        <f t="shared" si="17"/>
        <v>0</v>
      </c>
      <c r="T132" s="11">
        <v>0</v>
      </c>
      <c r="U132" s="11">
        <f t="shared" si="18"/>
        <v>0</v>
      </c>
      <c r="V132" s="11">
        <v>0</v>
      </c>
      <c r="W132" s="11">
        <f t="shared" si="19"/>
        <v>0</v>
      </c>
      <c r="X132" s="11">
        <v>0</v>
      </c>
      <c r="Y132" s="11">
        <f t="shared" si="20"/>
        <v>0</v>
      </c>
      <c r="Z132" s="13">
        <f t="shared" si="21"/>
        <v>0</v>
      </c>
      <c r="AA132" s="13">
        <v>0</v>
      </c>
      <c r="AB132" s="14">
        <f t="shared" si="23"/>
        <v>36</v>
      </c>
    </row>
    <row r="133" spans="1:28" ht="20.100000000000001" customHeight="1">
      <c r="A133" s="9">
        <v>126</v>
      </c>
      <c r="B133" s="45"/>
      <c r="C133" s="10" t="s">
        <v>161</v>
      </c>
      <c r="D133" s="11">
        <v>28</v>
      </c>
      <c r="E133" s="11">
        <v>0</v>
      </c>
      <c r="F133" s="11">
        <f t="shared" si="12"/>
        <v>0</v>
      </c>
      <c r="G133" s="11">
        <v>0</v>
      </c>
      <c r="H133" s="11">
        <f t="shared" si="13"/>
        <v>0</v>
      </c>
      <c r="I133" s="11"/>
      <c r="J133" s="11"/>
      <c r="K133" s="11">
        <v>0</v>
      </c>
      <c r="L133" s="11">
        <f t="shared" si="14"/>
        <v>0</v>
      </c>
      <c r="M133" s="11">
        <v>0</v>
      </c>
      <c r="N133" s="11">
        <f t="shared" si="15"/>
        <v>0</v>
      </c>
      <c r="O133" s="11">
        <v>0</v>
      </c>
      <c r="P133" s="11">
        <f t="shared" si="16"/>
        <v>0</v>
      </c>
      <c r="Q133" s="12">
        <f t="shared" si="22"/>
        <v>28</v>
      </c>
      <c r="R133" s="11">
        <v>0</v>
      </c>
      <c r="S133" s="11">
        <f t="shared" si="17"/>
        <v>0</v>
      </c>
      <c r="T133" s="11">
        <v>0</v>
      </c>
      <c r="U133" s="11">
        <f t="shared" si="18"/>
        <v>0</v>
      </c>
      <c r="V133" s="11">
        <v>0</v>
      </c>
      <c r="W133" s="11">
        <f t="shared" si="19"/>
        <v>0</v>
      </c>
      <c r="X133" s="11">
        <v>0</v>
      </c>
      <c r="Y133" s="11">
        <f t="shared" si="20"/>
        <v>0</v>
      </c>
      <c r="Z133" s="13">
        <f t="shared" si="21"/>
        <v>0</v>
      </c>
      <c r="AA133" s="13">
        <v>0</v>
      </c>
      <c r="AB133" s="14">
        <f t="shared" si="23"/>
        <v>28</v>
      </c>
    </row>
    <row r="134" spans="1:28" ht="20.100000000000001" customHeight="1">
      <c r="A134" s="9">
        <v>127</v>
      </c>
      <c r="B134" s="45"/>
      <c r="C134" s="10" t="s">
        <v>162</v>
      </c>
      <c r="D134" s="11">
        <v>16</v>
      </c>
      <c r="E134" s="11">
        <v>0</v>
      </c>
      <c r="F134" s="11">
        <f t="shared" si="12"/>
        <v>0</v>
      </c>
      <c r="G134" s="11">
        <v>0</v>
      </c>
      <c r="H134" s="11">
        <f t="shared" si="13"/>
        <v>0</v>
      </c>
      <c r="I134" s="11"/>
      <c r="J134" s="11"/>
      <c r="K134" s="11">
        <v>0</v>
      </c>
      <c r="L134" s="11">
        <f t="shared" si="14"/>
        <v>0</v>
      </c>
      <c r="M134" s="11">
        <v>0</v>
      </c>
      <c r="N134" s="11">
        <f t="shared" si="15"/>
        <v>0</v>
      </c>
      <c r="O134" s="11">
        <v>0</v>
      </c>
      <c r="P134" s="11">
        <f t="shared" si="16"/>
        <v>0</v>
      </c>
      <c r="Q134" s="12">
        <f t="shared" si="22"/>
        <v>16</v>
      </c>
      <c r="R134" s="11">
        <v>0</v>
      </c>
      <c r="S134" s="11">
        <f t="shared" si="17"/>
        <v>0</v>
      </c>
      <c r="T134" s="11">
        <v>0</v>
      </c>
      <c r="U134" s="11">
        <f t="shared" si="18"/>
        <v>0</v>
      </c>
      <c r="V134" s="11">
        <v>0</v>
      </c>
      <c r="W134" s="11">
        <f t="shared" si="19"/>
        <v>0</v>
      </c>
      <c r="X134" s="11">
        <v>0</v>
      </c>
      <c r="Y134" s="11">
        <f t="shared" si="20"/>
        <v>0</v>
      </c>
      <c r="Z134" s="13">
        <f t="shared" si="21"/>
        <v>0</v>
      </c>
      <c r="AA134" s="13">
        <v>0</v>
      </c>
      <c r="AB134" s="14">
        <f t="shared" si="23"/>
        <v>16</v>
      </c>
    </row>
    <row r="135" spans="1:28" ht="20.100000000000001" customHeight="1">
      <c r="A135" s="9">
        <v>128</v>
      </c>
      <c r="B135" s="45"/>
      <c r="C135" s="10" t="s">
        <v>163</v>
      </c>
      <c r="D135" s="11">
        <v>16</v>
      </c>
      <c r="E135" s="11">
        <v>0</v>
      </c>
      <c r="F135" s="11">
        <f t="shared" si="12"/>
        <v>0</v>
      </c>
      <c r="G135" s="11">
        <v>0</v>
      </c>
      <c r="H135" s="11">
        <f t="shared" si="13"/>
        <v>0</v>
      </c>
      <c r="I135" s="11"/>
      <c r="J135" s="11"/>
      <c r="K135" s="11">
        <v>0</v>
      </c>
      <c r="L135" s="11">
        <f t="shared" si="14"/>
        <v>0</v>
      </c>
      <c r="M135" s="11">
        <v>0</v>
      </c>
      <c r="N135" s="11">
        <f t="shared" si="15"/>
        <v>0</v>
      </c>
      <c r="O135" s="11">
        <v>0</v>
      </c>
      <c r="P135" s="11">
        <f t="shared" si="16"/>
        <v>0</v>
      </c>
      <c r="Q135" s="12">
        <f t="shared" si="22"/>
        <v>16</v>
      </c>
      <c r="R135" s="11">
        <v>0</v>
      </c>
      <c r="S135" s="11">
        <f t="shared" si="17"/>
        <v>0</v>
      </c>
      <c r="T135" s="11">
        <v>0</v>
      </c>
      <c r="U135" s="11">
        <f t="shared" si="18"/>
        <v>0</v>
      </c>
      <c r="V135" s="11">
        <v>0</v>
      </c>
      <c r="W135" s="11">
        <f t="shared" si="19"/>
        <v>0</v>
      </c>
      <c r="X135" s="11">
        <v>0</v>
      </c>
      <c r="Y135" s="11">
        <f t="shared" si="20"/>
        <v>0</v>
      </c>
      <c r="Z135" s="13">
        <f t="shared" si="21"/>
        <v>0</v>
      </c>
      <c r="AA135" s="13">
        <v>0</v>
      </c>
      <c r="AB135" s="14">
        <f t="shared" si="23"/>
        <v>16</v>
      </c>
    </row>
    <row r="136" spans="1:28" ht="20.100000000000001" customHeight="1">
      <c r="A136" s="9">
        <v>129</v>
      </c>
      <c r="B136" s="45"/>
      <c r="C136" s="10" t="s">
        <v>164</v>
      </c>
      <c r="D136" s="11">
        <v>24</v>
      </c>
      <c r="E136" s="11">
        <v>0</v>
      </c>
      <c r="F136" s="11">
        <f t="shared" ref="F136:F201" si="24">E136*1.2</f>
        <v>0</v>
      </c>
      <c r="G136" s="11">
        <v>0</v>
      </c>
      <c r="H136" s="11">
        <f t="shared" ref="H136:H201" si="25">G136*1.5</f>
        <v>0</v>
      </c>
      <c r="I136" s="11"/>
      <c r="J136" s="11"/>
      <c r="K136" s="11">
        <v>0</v>
      </c>
      <c r="L136" s="11">
        <f t="shared" ref="L136:L201" si="26">K136*1.1</f>
        <v>0</v>
      </c>
      <c r="M136" s="11">
        <v>0</v>
      </c>
      <c r="N136" s="11">
        <f t="shared" ref="N136:N201" si="27">M136*1.3</f>
        <v>0</v>
      </c>
      <c r="O136" s="11">
        <v>0</v>
      </c>
      <c r="P136" s="11">
        <f t="shared" ref="P136:P201" si="28">O136*1.6</f>
        <v>0</v>
      </c>
      <c r="Q136" s="12">
        <f t="shared" si="22"/>
        <v>24</v>
      </c>
      <c r="R136" s="11">
        <v>0</v>
      </c>
      <c r="S136" s="11">
        <f t="shared" ref="S136:S201" si="29">R136*1.2</f>
        <v>0</v>
      </c>
      <c r="T136" s="11">
        <v>0</v>
      </c>
      <c r="U136" s="11">
        <f t="shared" ref="U136:U201" si="30">T136*1.4</f>
        <v>0</v>
      </c>
      <c r="V136" s="11">
        <v>0</v>
      </c>
      <c r="W136" s="11">
        <f t="shared" ref="W136:W201" si="31">V136*1.6</f>
        <v>0</v>
      </c>
      <c r="X136" s="11">
        <v>0</v>
      </c>
      <c r="Y136" s="11">
        <f t="shared" ref="Y136:Y201" si="32">X136*1.8</f>
        <v>0</v>
      </c>
      <c r="Z136" s="13">
        <f t="shared" ref="Z136:Z201" si="33">S136+U136+W136+Y136</f>
        <v>0</v>
      </c>
      <c r="AA136" s="13">
        <v>0</v>
      </c>
      <c r="AB136" s="14">
        <f t="shared" si="23"/>
        <v>24</v>
      </c>
    </row>
    <row r="137" spans="1:28" ht="20.100000000000001" customHeight="1">
      <c r="A137" s="9">
        <v>130</v>
      </c>
      <c r="B137" s="45"/>
      <c r="C137" s="10" t="s">
        <v>165</v>
      </c>
      <c r="D137" s="11">
        <v>0</v>
      </c>
      <c r="E137" s="11">
        <v>0</v>
      </c>
      <c r="F137" s="11">
        <f t="shared" si="24"/>
        <v>0</v>
      </c>
      <c r="G137" s="11">
        <v>0</v>
      </c>
      <c r="H137" s="11">
        <f t="shared" si="25"/>
        <v>0</v>
      </c>
      <c r="I137" s="11"/>
      <c r="J137" s="11"/>
      <c r="K137" s="11">
        <v>0</v>
      </c>
      <c r="L137" s="11">
        <f t="shared" si="26"/>
        <v>0</v>
      </c>
      <c r="M137" s="11">
        <v>0</v>
      </c>
      <c r="N137" s="11">
        <f t="shared" si="27"/>
        <v>0</v>
      </c>
      <c r="O137" s="11">
        <v>0</v>
      </c>
      <c r="P137" s="11">
        <f t="shared" si="28"/>
        <v>0</v>
      </c>
      <c r="Q137" s="12">
        <f t="shared" ref="Q137:Q202" si="34">D137+F137+H137+L137+N137+P137+J137</f>
        <v>0</v>
      </c>
      <c r="R137" s="11">
        <v>0</v>
      </c>
      <c r="S137" s="11">
        <f t="shared" si="29"/>
        <v>0</v>
      </c>
      <c r="T137" s="11">
        <v>0</v>
      </c>
      <c r="U137" s="11">
        <f t="shared" si="30"/>
        <v>0</v>
      </c>
      <c r="V137" s="11">
        <v>0</v>
      </c>
      <c r="W137" s="11">
        <f t="shared" si="31"/>
        <v>0</v>
      </c>
      <c r="X137" s="11">
        <v>0</v>
      </c>
      <c r="Y137" s="11">
        <f t="shared" si="32"/>
        <v>0</v>
      </c>
      <c r="Z137" s="13">
        <f t="shared" si="33"/>
        <v>0</v>
      </c>
      <c r="AA137" s="13">
        <v>0</v>
      </c>
      <c r="AB137" s="14">
        <f t="shared" ref="AB137:AB202" si="35">Q137+Z137+AA137</f>
        <v>0</v>
      </c>
    </row>
    <row r="138" spans="1:28" ht="20.100000000000001" customHeight="1">
      <c r="A138" s="9">
        <v>131</v>
      </c>
      <c r="B138" s="45"/>
      <c r="C138" s="10" t="s">
        <v>166</v>
      </c>
      <c r="D138" s="11">
        <v>18</v>
      </c>
      <c r="E138" s="11">
        <v>24</v>
      </c>
      <c r="F138" s="11">
        <f t="shared" si="24"/>
        <v>28.799999999999997</v>
      </c>
      <c r="G138" s="11">
        <v>0</v>
      </c>
      <c r="H138" s="11">
        <f t="shared" si="25"/>
        <v>0</v>
      </c>
      <c r="I138" s="11"/>
      <c r="J138" s="11"/>
      <c r="K138" s="11">
        <v>0</v>
      </c>
      <c r="L138" s="11">
        <f t="shared" si="26"/>
        <v>0</v>
      </c>
      <c r="M138" s="11">
        <v>0</v>
      </c>
      <c r="N138" s="11">
        <f t="shared" si="27"/>
        <v>0</v>
      </c>
      <c r="O138" s="11">
        <v>0</v>
      </c>
      <c r="P138" s="11">
        <f t="shared" si="28"/>
        <v>0</v>
      </c>
      <c r="Q138" s="12">
        <f t="shared" si="34"/>
        <v>46.8</v>
      </c>
      <c r="R138" s="11">
        <v>0</v>
      </c>
      <c r="S138" s="11">
        <f t="shared" si="29"/>
        <v>0</v>
      </c>
      <c r="T138" s="11">
        <v>0</v>
      </c>
      <c r="U138" s="11">
        <f t="shared" si="30"/>
        <v>0</v>
      </c>
      <c r="V138" s="11">
        <v>0</v>
      </c>
      <c r="W138" s="11">
        <f t="shared" si="31"/>
        <v>0</v>
      </c>
      <c r="X138" s="11">
        <v>0</v>
      </c>
      <c r="Y138" s="11">
        <f t="shared" si="32"/>
        <v>0</v>
      </c>
      <c r="Z138" s="13">
        <f t="shared" si="33"/>
        <v>0</v>
      </c>
      <c r="AA138" s="13">
        <v>0</v>
      </c>
      <c r="AB138" s="14">
        <f t="shared" si="35"/>
        <v>46.8</v>
      </c>
    </row>
    <row r="139" spans="1:28" ht="20.100000000000001" customHeight="1">
      <c r="A139" s="9">
        <v>132</v>
      </c>
      <c r="B139" s="45"/>
      <c r="C139" s="10" t="s">
        <v>167</v>
      </c>
      <c r="D139" s="11">
        <v>28</v>
      </c>
      <c r="E139" s="11">
        <v>0</v>
      </c>
      <c r="F139" s="11">
        <f t="shared" si="24"/>
        <v>0</v>
      </c>
      <c r="G139" s="11">
        <v>0</v>
      </c>
      <c r="H139" s="11">
        <f t="shared" si="25"/>
        <v>0</v>
      </c>
      <c r="I139" s="11"/>
      <c r="J139" s="11"/>
      <c r="K139" s="11">
        <v>0</v>
      </c>
      <c r="L139" s="11">
        <f t="shared" si="26"/>
        <v>0</v>
      </c>
      <c r="M139" s="11">
        <v>0</v>
      </c>
      <c r="N139" s="11">
        <f t="shared" si="27"/>
        <v>0</v>
      </c>
      <c r="O139" s="11">
        <v>0</v>
      </c>
      <c r="P139" s="11">
        <f t="shared" si="28"/>
        <v>0</v>
      </c>
      <c r="Q139" s="12">
        <f t="shared" si="34"/>
        <v>28</v>
      </c>
      <c r="R139" s="11">
        <v>0</v>
      </c>
      <c r="S139" s="11">
        <f t="shared" si="29"/>
        <v>0</v>
      </c>
      <c r="T139" s="11">
        <v>0</v>
      </c>
      <c r="U139" s="11">
        <f t="shared" si="30"/>
        <v>0</v>
      </c>
      <c r="V139" s="11">
        <v>0</v>
      </c>
      <c r="W139" s="11">
        <f t="shared" si="31"/>
        <v>0</v>
      </c>
      <c r="X139" s="11">
        <v>0</v>
      </c>
      <c r="Y139" s="11">
        <f t="shared" si="32"/>
        <v>0</v>
      </c>
      <c r="Z139" s="13">
        <f t="shared" si="33"/>
        <v>0</v>
      </c>
      <c r="AA139" s="13">
        <v>0</v>
      </c>
      <c r="AB139" s="14">
        <f t="shared" si="35"/>
        <v>28</v>
      </c>
    </row>
    <row r="140" spans="1:28" ht="20.100000000000001" customHeight="1">
      <c r="A140" s="9">
        <v>133</v>
      </c>
      <c r="B140" s="45"/>
      <c r="C140" s="10" t="s">
        <v>168</v>
      </c>
      <c r="D140" s="11">
        <v>32</v>
      </c>
      <c r="E140" s="11">
        <v>0</v>
      </c>
      <c r="F140" s="11">
        <f t="shared" si="24"/>
        <v>0</v>
      </c>
      <c r="G140" s="11">
        <v>0</v>
      </c>
      <c r="H140" s="11">
        <f t="shared" si="25"/>
        <v>0</v>
      </c>
      <c r="I140" s="11"/>
      <c r="J140" s="11"/>
      <c r="K140" s="11">
        <v>0</v>
      </c>
      <c r="L140" s="11">
        <f t="shared" si="26"/>
        <v>0</v>
      </c>
      <c r="M140" s="11">
        <v>0</v>
      </c>
      <c r="N140" s="11">
        <f t="shared" si="27"/>
        <v>0</v>
      </c>
      <c r="O140" s="11">
        <v>0</v>
      </c>
      <c r="P140" s="11">
        <f t="shared" si="28"/>
        <v>0</v>
      </c>
      <c r="Q140" s="12">
        <f t="shared" si="34"/>
        <v>32</v>
      </c>
      <c r="R140" s="11">
        <v>0</v>
      </c>
      <c r="S140" s="11">
        <f t="shared" si="29"/>
        <v>0</v>
      </c>
      <c r="T140" s="11">
        <v>0</v>
      </c>
      <c r="U140" s="11">
        <f t="shared" si="30"/>
        <v>0</v>
      </c>
      <c r="V140" s="11">
        <v>0</v>
      </c>
      <c r="W140" s="11">
        <f t="shared" si="31"/>
        <v>0</v>
      </c>
      <c r="X140" s="11">
        <v>0</v>
      </c>
      <c r="Y140" s="11">
        <f t="shared" si="32"/>
        <v>0</v>
      </c>
      <c r="Z140" s="13">
        <f t="shared" si="33"/>
        <v>0</v>
      </c>
      <c r="AA140" s="13">
        <v>0</v>
      </c>
      <c r="AB140" s="14">
        <f t="shared" si="35"/>
        <v>32</v>
      </c>
    </row>
    <row r="141" spans="1:28" ht="20.100000000000001" customHeight="1">
      <c r="A141" s="9">
        <v>134</v>
      </c>
      <c r="B141" s="45"/>
      <c r="C141" s="10" t="s">
        <v>169</v>
      </c>
      <c r="D141" s="11">
        <v>0</v>
      </c>
      <c r="E141" s="11">
        <v>0</v>
      </c>
      <c r="F141" s="11">
        <f t="shared" si="24"/>
        <v>0</v>
      </c>
      <c r="G141" s="11">
        <v>0</v>
      </c>
      <c r="H141" s="11">
        <f t="shared" si="25"/>
        <v>0</v>
      </c>
      <c r="I141" s="11"/>
      <c r="J141" s="11"/>
      <c r="K141" s="11">
        <v>0</v>
      </c>
      <c r="L141" s="11">
        <f t="shared" si="26"/>
        <v>0</v>
      </c>
      <c r="M141" s="11">
        <v>0</v>
      </c>
      <c r="N141" s="11">
        <f t="shared" si="27"/>
        <v>0</v>
      </c>
      <c r="O141" s="11">
        <v>0</v>
      </c>
      <c r="P141" s="11">
        <f t="shared" si="28"/>
        <v>0</v>
      </c>
      <c r="Q141" s="12">
        <f t="shared" si="34"/>
        <v>0</v>
      </c>
      <c r="R141" s="11">
        <v>0</v>
      </c>
      <c r="S141" s="11">
        <f t="shared" si="29"/>
        <v>0</v>
      </c>
      <c r="T141" s="11">
        <v>0</v>
      </c>
      <c r="U141" s="11">
        <f t="shared" si="30"/>
        <v>0</v>
      </c>
      <c r="V141" s="11">
        <v>0</v>
      </c>
      <c r="W141" s="11">
        <f t="shared" si="31"/>
        <v>0</v>
      </c>
      <c r="X141" s="11">
        <v>0</v>
      </c>
      <c r="Y141" s="11">
        <f t="shared" si="32"/>
        <v>0</v>
      </c>
      <c r="Z141" s="13">
        <f t="shared" si="33"/>
        <v>0</v>
      </c>
      <c r="AA141" s="13">
        <v>0</v>
      </c>
      <c r="AB141" s="14">
        <f t="shared" si="35"/>
        <v>0</v>
      </c>
    </row>
    <row r="142" spans="1:28" ht="20.100000000000001" customHeight="1">
      <c r="A142" s="9">
        <v>135</v>
      </c>
      <c r="B142" s="45"/>
      <c r="C142" s="10" t="s">
        <v>170</v>
      </c>
      <c r="D142" s="11">
        <v>0</v>
      </c>
      <c r="E142" s="11">
        <v>0</v>
      </c>
      <c r="F142" s="11">
        <f t="shared" si="24"/>
        <v>0</v>
      </c>
      <c r="G142" s="11">
        <v>0</v>
      </c>
      <c r="H142" s="11">
        <f t="shared" si="25"/>
        <v>0</v>
      </c>
      <c r="I142" s="11"/>
      <c r="J142" s="11"/>
      <c r="K142" s="11">
        <v>0</v>
      </c>
      <c r="L142" s="11">
        <f t="shared" si="26"/>
        <v>0</v>
      </c>
      <c r="M142" s="11">
        <v>0</v>
      </c>
      <c r="N142" s="11">
        <f t="shared" si="27"/>
        <v>0</v>
      </c>
      <c r="O142" s="11">
        <v>0</v>
      </c>
      <c r="P142" s="11">
        <f t="shared" si="28"/>
        <v>0</v>
      </c>
      <c r="Q142" s="12">
        <f t="shared" si="34"/>
        <v>0</v>
      </c>
      <c r="R142" s="11">
        <v>0</v>
      </c>
      <c r="S142" s="11">
        <f t="shared" si="29"/>
        <v>0</v>
      </c>
      <c r="T142" s="11">
        <v>0</v>
      </c>
      <c r="U142" s="11">
        <f t="shared" si="30"/>
        <v>0</v>
      </c>
      <c r="V142" s="11">
        <v>0</v>
      </c>
      <c r="W142" s="11">
        <f t="shared" si="31"/>
        <v>0</v>
      </c>
      <c r="X142" s="11">
        <v>0</v>
      </c>
      <c r="Y142" s="11">
        <f t="shared" si="32"/>
        <v>0</v>
      </c>
      <c r="Z142" s="13">
        <f t="shared" si="33"/>
        <v>0</v>
      </c>
      <c r="AA142" s="13">
        <v>0</v>
      </c>
      <c r="AB142" s="14">
        <f t="shared" si="35"/>
        <v>0</v>
      </c>
    </row>
    <row r="143" spans="1:28" ht="20.100000000000001" customHeight="1">
      <c r="A143" s="9">
        <v>136</v>
      </c>
      <c r="B143" s="45"/>
      <c r="C143" s="10" t="s">
        <v>171</v>
      </c>
      <c r="D143" s="11">
        <v>28</v>
      </c>
      <c r="E143" s="11">
        <v>0</v>
      </c>
      <c r="F143" s="11">
        <f t="shared" si="24"/>
        <v>0</v>
      </c>
      <c r="G143" s="11">
        <v>0</v>
      </c>
      <c r="H143" s="11">
        <f t="shared" si="25"/>
        <v>0</v>
      </c>
      <c r="I143" s="11"/>
      <c r="J143" s="11"/>
      <c r="K143" s="11">
        <v>0</v>
      </c>
      <c r="L143" s="11">
        <f t="shared" si="26"/>
        <v>0</v>
      </c>
      <c r="M143" s="11">
        <v>0</v>
      </c>
      <c r="N143" s="11">
        <f t="shared" si="27"/>
        <v>0</v>
      </c>
      <c r="O143" s="11">
        <v>0</v>
      </c>
      <c r="P143" s="11">
        <f t="shared" si="28"/>
        <v>0</v>
      </c>
      <c r="Q143" s="12">
        <f t="shared" si="34"/>
        <v>28</v>
      </c>
      <c r="R143" s="11">
        <v>0</v>
      </c>
      <c r="S143" s="11">
        <f t="shared" si="29"/>
        <v>0</v>
      </c>
      <c r="T143" s="11">
        <v>0</v>
      </c>
      <c r="U143" s="11">
        <f t="shared" si="30"/>
        <v>0</v>
      </c>
      <c r="V143" s="11">
        <v>0</v>
      </c>
      <c r="W143" s="11">
        <f t="shared" si="31"/>
        <v>0</v>
      </c>
      <c r="X143" s="11">
        <v>0</v>
      </c>
      <c r="Y143" s="11">
        <f t="shared" si="32"/>
        <v>0</v>
      </c>
      <c r="Z143" s="13">
        <f t="shared" si="33"/>
        <v>0</v>
      </c>
      <c r="AA143" s="13">
        <v>0</v>
      </c>
      <c r="AB143" s="14">
        <f t="shared" si="35"/>
        <v>28</v>
      </c>
    </row>
    <row r="144" spans="1:28" ht="20.100000000000001" customHeight="1">
      <c r="A144" s="9"/>
      <c r="B144" s="45"/>
      <c r="C144" s="10" t="s">
        <v>172</v>
      </c>
      <c r="D144" s="11">
        <v>34</v>
      </c>
      <c r="E144" s="11">
        <v>0</v>
      </c>
      <c r="F144" s="11">
        <f t="shared" si="24"/>
        <v>0</v>
      </c>
      <c r="G144" s="11">
        <v>0</v>
      </c>
      <c r="H144" s="11">
        <f t="shared" si="25"/>
        <v>0</v>
      </c>
      <c r="I144" s="11"/>
      <c r="J144" s="11"/>
      <c r="K144" s="11">
        <v>0</v>
      </c>
      <c r="L144" s="11">
        <f t="shared" si="26"/>
        <v>0</v>
      </c>
      <c r="M144" s="11">
        <v>0</v>
      </c>
      <c r="N144" s="11">
        <f t="shared" si="27"/>
        <v>0</v>
      </c>
      <c r="O144" s="11">
        <v>0</v>
      </c>
      <c r="P144" s="11">
        <f t="shared" si="28"/>
        <v>0</v>
      </c>
      <c r="Q144" s="12">
        <f t="shared" si="34"/>
        <v>34</v>
      </c>
      <c r="R144" s="11">
        <v>0</v>
      </c>
      <c r="S144" s="11">
        <f t="shared" si="29"/>
        <v>0</v>
      </c>
      <c r="T144" s="11">
        <v>0</v>
      </c>
      <c r="U144" s="11">
        <f t="shared" si="30"/>
        <v>0</v>
      </c>
      <c r="V144" s="11">
        <v>0</v>
      </c>
      <c r="W144" s="11">
        <f t="shared" si="31"/>
        <v>0</v>
      </c>
      <c r="X144" s="11">
        <v>0</v>
      </c>
      <c r="Y144" s="11">
        <f t="shared" si="32"/>
        <v>0</v>
      </c>
      <c r="Z144" s="13">
        <f t="shared" si="33"/>
        <v>0</v>
      </c>
      <c r="AA144" s="13">
        <v>0</v>
      </c>
      <c r="AB144" s="14">
        <f t="shared" si="35"/>
        <v>34</v>
      </c>
    </row>
    <row r="145" spans="1:28" ht="20.100000000000001" customHeight="1">
      <c r="A145" s="9">
        <v>137</v>
      </c>
      <c r="B145" s="45"/>
      <c r="C145" s="10" t="s">
        <v>173</v>
      </c>
      <c r="D145" s="11">
        <v>32</v>
      </c>
      <c r="E145" s="11">
        <v>0</v>
      </c>
      <c r="F145" s="11">
        <f t="shared" si="24"/>
        <v>0</v>
      </c>
      <c r="G145" s="11">
        <v>0</v>
      </c>
      <c r="H145" s="11">
        <f t="shared" si="25"/>
        <v>0</v>
      </c>
      <c r="I145" s="11"/>
      <c r="J145" s="11"/>
      <c r="K145" s="11">
        <v>0</v>
      </c>
      <c r="L145" s="11">
        <f t="shared" si="26"/>
        <v>0</v>
      </c>
      <c r="M145" s="11">
        <v>0</v>
      </c>
      <c r="N145" s="11">
        <f t="shared" si="27"/>
        <v>0</v>
      </c>
      <c r="O145" s="11">
        <v>0</v>
      </c>
      <c r="P145" s="11">
        <f t="shared" si="28"/>
        <v>0</v>
      </c>
      <c r="Q145" s="12">
        <f t="shared" si="34"/>
        <v>32</v>
      </c>
      <c r="R145" s="11">
        <v>0</v>
      </c>
      <c r="S145" s="11">
        <f t="shared" si="29"/>
        <v>0</v>
      </c>
      <c r="T145" s="11">
        <v>0</v>
      </c>
      <c r="U145" s="11">
        <f t="shared" si="30"/>
        <v>0</v>
      </c>
      <c r="V145" s="11">
        <v>0</v>
      </c>
      <c r="W145" s="11">
        <f t="shared" si="31"/>
        <v>0</v>
      </c>
      <c r="X145" s="11">
        <v>0</v>
      </c>
      <c r="Y145" s="11">
        <f t="shared" si="32"/>
        <v>0</v>
      </c>
      <c r="Z145" s="13">
        <f t="shared" si="33"/>
        <v>0</v>
      </c>
      <c r="AA145" s="13">
        <v>0</v>
      </c>
      <c r="AB145" s="14">
        <f t="shared" si="35"/>
        <v>32</v>
      </c>
    </row>
    <row r="146" spans="1:28" ht="20.100000000000001" customHeight="1">
      <c r="A146" s="9">
        <v>138</v>
      </c>
      <c r="B146" s="45"/>
      <c r="C146" s="10" t="s">
        <v>174</v>
      </c>
      <c r="D146" s="11">
        <v>0</v>
      </c>
      <c r="E146" s="11">
        <v>0</v>
      </c>
      <c r="F146" s="11">
        <f t="shared" si="24"/>
        <v>0</v>
      </c>
      <c r="G146" s="11">
        <v>0</v>
      </c>
      <c r="H146" s="11">
        <f t="shared" si="25"/>
        <v>0</v>
      </c>
      <c r="I146" s="11"/>
      <c r="J146" s="11"/>
      <c r="K146" s="11">
        <v>0</v>
      </c>
      <c r="L146" s="11">
        <f t="shared" si="26"/>
        <v>0</v>
      </c>
      <c r="M146" s="11">
        <v>0</v>
      </c>
      <c r="N146" s="11">
        <f t="shared" si="27"/>
        <v>0</v>
      </c>
      <c r="O146" s="11">
        <v>0</v>
      </c>
      <c r="P146" s="11">
        <f t="shared" si="28"/>
        <v>0</v>
      </c>
      <c r="Q146" s="12">
        <f t="shared" si="34"/>
        <v>0</v>
      </c>
      <c r="R146" s="11">
        <v>0</v>
      </c>
      <c r="S146" s="11">
        <f t="shared" si="29"/>
        <v>0</v>
      </c>
      <c r="T146" s="11">
        <v>0</v>
      </c>
      <c r="U146" s="11">
        <f t="shared" si="30"/>
        <v>0</v>
      </c>
      <c r="V146" s="11">
        <v>0</v>
      </c>
      <c r="W146" s="11">
        <f t="shared" si="31"/>
        <v>0</v>
      </c>
      <c r="X146" s="11">
        <v>0</v>
      </c>
      <c r="Y146" s="11">
        <f t="shared" si="32"/>
        <v>0</v>
      </c>
      <c r="Z146" s="13">
        <f t="shared" si="33"/>
        <v>0</v>
      </c>
      <c r="AA146" s="13">
        <v>0</v>
      </c>
      <c r="AB146" s="14">
        <f t="shared" si="35"/>
        <v>0</v>
      </c>
    </row>
    <row r="147" spans="1:28" ht="20.100000000000001" customHeight="1">
      <c r="A147" s="9">
        <v>139</v>
      </c>
      <c r="B147" s="45"/>
      <c r="C147" s="10" t="s">
        <v>175</v>
      </c>
      <c r="D147" s="11">
        <v>0</v>
      </c>
      <c r="E147" s="11">
        <v>0</v>
      </c>
      <c r="F147" s="11">
        <f t="shared" si="24"/>
        <v>0</v>
      </c>
      <c r="G147" s="11">
        <v>0</v>
      </c>
      <c r="H147" s="11">
        <f t="shared" si="25"/>
        <v>0</v>
      </c>
      <c r="I147" s="11"/>
      <c r="J147" s="11"/>
      <c r="K147" s="11">
        <v>0</v>
      </c>
      <c r="L147" s="11">
        <f t="shared" si="26"/>
        <v>0</v>
      </c>
      <c r="M147" s="11">
        <v>0</v>
      </c>
      <c r="N147" s="11">
        <f t="shared" si="27"/>
        <v>0</v>
      </c>
      <c r="O147" s="11">
        <v>0</v>
      </c>
      <c r="P147" s="11">
        <f t="shared" si="28"/>
        <v>0</v>
      </c>
      <c r="Q147" s="12">
        <f t="shared" si="34"/>
        <v>0</v>
      </c>
      <c r="R147" s="11">
        <v>0</v>
      </c>
      <c r="S147" s="11">
        <f t="shared" si="29"/>
        <v>0</v>
      </c>
      <c r="T147" s="11">
        <v>0</v>
      </c>
      <c r="U147" s="11">
        <f t="shared" si="30"/>
        <v>0</v>
      </c>
      <c r="V147" s="11">
        <v>0</v>
      </c>
      <c r="W147" s="11">
        <f t="shared" si="31"/>
        <v>0</v>
      </c>
      <c r="X147" s="11">
        <v>0</v>
      </c>
      <c r="Y147" s="11">
        <f t="shared" si="32"/>
        <v>0</v>
      </c>
      <c r="Z147" s="13">
        <f t="shared" si="33"/>
        <v>0</v>
      </c>
      <c r="AA147" s="13">
        <v>0</v>
      </c>
      <c r="AB147" s="14">
        <f t="shared" si="35"/>
        <v>0</v>
      </c>
    </row>
    <row r="148" spans="1:28" ht="20.100000000000001" customHeight="1">
      <c r="A148" s="9">
        <v>140</v>
      </c>
      <c r="B148" s="45"/>
      <c r="C148" s="10" t="s">
        <v>176</v>
      </c>
      <c r="D148" s="11">
        <v>0</v>
      </c>
      <c r="E148" s="11">
        <v>0</v>
      </c>
      <c r="F148" s="11">
        <f t="shared" si="24"/>
        <v>0</v>
      </c>
      <c r="G148" s="11">
        <v>0</v>
      </c>
      <c r="H148" s="11">
        <f t="shared" si="25"/>
        <v>0</v>
      </c>
      <c r="I148" s="11"/>
      <c r="J148" s="11"/>
      <c r="K148" s="11">
        <v>0</v>
      </c>
      <c r="L148" s="11">
        <f t="shared" si="26"/>
        <v>0</v>
      </c>
      <c r="M148" s="11">
        <v>0</v>
      </c>
      <c r="N148" s="11">
        <f t="shared" si="27"/>
        <v>0</v>
      </c>
      <c r="O148" s="11">
        <v>0</v>
      </c>
      <c r="P148" s="11">
        <f t="shared" si="28"/>
        <v>0</v>
      </c>
      <c r="Q148" s="12">
        <f t="shared" si="34"/>
        <v>0</v>
      </c>
      <c r="R148" s="11">
        <v>0</v>
      </c>
      <c r="S148" s="11">
        <f t="shared" si="29"/>
        <v>0</v>
      </c>
      <c r="T148" s="11">
        <v>0</v>
      </c>
      <c r="U148" s="11">
        <f t="shared" si="30"/>
        <v>0</v>
      </c>
      <c r="V148" s="11">
        <v>0</v>
      </c>
      <c r="W148" s="11">
        <f t="shared" si="31"/>
        <v>0</v>
      </c>
      <c r="X148" s="11">
        <v>0</v>
      </c>
      <c r="Y148" s="11">
        <f t="shared" si="32"/>
        <v>0</v>
      </c>
      <c r="Z148" s="13">
        <f t="shared" si="33"/>
        <v>0</v>
      </c>
      <c r="AA148" s="13">
        <v>0</v>
      </c>
      <c r="AB148" s="14">
        <f t="shared" si="35"/>
        <v>0</v>
      </c>
    </row>
    <row r="149" spans="1:28" ht="20.100000000000001" customHeight="1">
      <c r="A149" s="9">
        <v>141</v>
      </c>
      <c r="B149" s="45"/>
      <c r="C149" s="10" t="s">
        <v>177</v>
      </c>
      <c r="D149" s="11">
        <v>0</v>
      </c>
      <c r="E149" s="11">
        <v>0</v>
      </c>
      <c r="F149" s="11">
        <f t="shared" si="24"/>
        <v>0</v>
      </c>
      <c r="G149" s="11">
        <v>0</v>
      </c>
      <c r="H149" s="11">
        <f t="shared" si="25"/>
        <v>0</v>
      </c>
      <c r="I149" s="11"/>
      <c r="J149" s="11"/>
      <c r="K149" s="11">
        <v>0</v>
      </c>
      <c r="L149" s="11">
        <f t="shared" si="26"/>
        <v>0</v>
      </c>
      <c r="M149" s="11">
        <v>0</v>
      </c>
      <c r="N149" s="11">
        <f t="shared" si="27"/>
        <v>0</v>
      </c>
      <c r="O149" s="11">
        <v>0</v>
      </c>
      <c r="P149" s="11">
        <f t="shared" si="28"/>
        <v>0</v>
      </c>
      <c r="Q149" s="12">
        <f t="shared" si="34"/>
        <v>0</v>
      </c>
      <c r="R149" s="11">
        <v>0</v>
      </c>
      <c r="S149" s="11">
        <f t="shared" si="29"/>
        <v>0</v>
      </c>
      <c r="T149" s="11">
        <v>0</v>
      </c>
      <c r="U149" s="11">
        <f t="shared" si="30"/>
        <v>0</v>
      </c>
      <c r="V149" s="11">
        <v>0</v>
      </c>
      <c r="W149" s="11">
        <f t="shared" si="31"/>
        <v>0</v>
      </c>
      <c r="X149" s="11">
        <v>0</v>
      </c>
      <c r="Y149" s="11">
        <f t="shared" si="32"/>
        <v>0</v>
      </c>
      <c r="Z149" s="13">
        <f t="shared" si="33"/>
        <v>0</v>
      </c>
      <c r="AA149" s="13">
        <v>0</v>
      </c>
      <c r="AB149" s="14">
        <f t="shared" si="35"/>
        <v>0</v>
      </c>
    </row>
    <row r="150" spans="1:28" ht="20.100000000000001" customHeight="1">
      <c r="A150" s="9">
        <v>142</v>
      </c>
      <c r="B150" s="45" t="s">
        <v>149</v>
      </c>
      <c r="C150" s="10" t="s">
        <v>178</v>
      </c>
      <c r="D150" s="11">
        <v>0</v>
      </c>
      <c r="E150" s="11">
        <v>0</v>
      </c>
      <c r="F150" s="11">
        <f t="shared" si="24"/>
        <v>0</v>
      </c>
      <c r="G150" s="11">
        <v>0</v>
      </c>
      <c r="H150" s="11">
        <f t="shared" si="25"/>
        <v>0</v>
      </c>
      <c r="I150" s="11"/>
      <c r="J150" s="11"/>
      <c r="K150" s="11">
        <v>0</v>
      </c>
      <c r="L150" s="11">
        <f t="shared" si="26"/>
        <v>0</v>
      </c>
      <c r="M150" s="11">
        <v>0</v>
      </c>
      <c r="N150" s="11">
        <f t="shared" si="27"/>
        <v>0</v>
      </c>
      <c r="O150" s="11">
        <v>0</v>
      </c>
      <c r="P150" s="11">
        <f t="shared" si="28"/>
        <v>0</v>
      </c>
      <c r="Q150" s="12">
        <f t="shared" si="34"/>
        <v>0</v>
      </c>
      <c r="R150" s="11">
        <v>0</v>
      </c>
      <c r="S150" s="11">
        <f t="shared" si="29"/>
        <v>0</v>
      </c>
      <c r="T150" s="11">
        <v>0</v>
      </c>
      <c r="U150" s="11">
        <f t="shared" si="30"/>
        <v>0</v>
      </c>
      <c r="V150" s="11">
        <v>0</v>
      </c>
      <c r="W150" s="11">
        <f t="shared" si="31"/>
        <v>0</v>
      </c>
      <c r="X150" s="11">
        <v>0</v>
      </c>
      <c r="Y150" s="11">
        <f t="shared" si="32"/>
        <v>0</v>
      </c>
      <c r="Z150" s="13">
        <f t="shared" si="33"/>
        <v>0</v>
      </c>
      <c r="AA150" s="13">
        <v>0</v>
      </c>
      <c r="AB150" s="14">
        <f t="shared" si="35"/>
        <v>0</v>
      </c>
    </row>
    <row r="151" spans="1:28" ht="20.100000000000001" customHeight="1">
      <c r="A151" s="9">
        <v>143</v>
      </c>
      <c r="B151" s="45"/>
      <c r="C151" s="10" t="s">
        <v>179</v>
      </c>
      <c r="D151" s="11">
        <v>0</v>
      </c>
      <c r="E151" s="11">
        <v>0</v>
      </c>
      <c r="F151" s="11">
        <f t="shared" si="24"/>
        <v>0</v>
      </c>
      <c r="G151" s="11">
        <v>0</v>
      </c>
      <c r="H151" s="11">
        <f t="shared" si="25"/>
        <v>0</v>
      </c>
      <c r="I151" s="11"/>
      <c r="J151" s="11"/>
      <c r="K151" s="11">
        <v>0</v>
      </c>
      <c r="L151" s="11">
        <f t="shared" si="26"/>
        <v>0</v>
      </c>
      <c r="M151" s="11">
        <v>0</v>
      </c>
      <c r="N151" s="11">
        <f t="shared" si="27"/>
        <v>0</v>
      </c>
      <c r="O151" s="11">
        <v>0</v>
      </c>
      <c r="P151" s="11">
        <f t="shared" si="28"/>
        <v>0</v>
      </c>
      <c r="Q151" s="12">
        <f t="shared" si="34"/>
        <v>0</v>
      </c>
      <c r="R151" s="11">
        <v>0</v>
      </c>
      <c r="S151" s="11">
        <f t="shared" si="29"/>
        <v>0</v>
      </c>
      <c r="T151" s="11">
        <v>0</v>
      </c>
      <c r="U151" s="11">
        <f t="shared" si="30"/>
        <v>0</v>
      </c>
      <c r="V151" s="11">
        <v>0</v>
      </c>
      <c r="W151" s="11">
        <f t="shared" si="31"/>
        <v>0</v>
      </c>
      <c r="X151" s="11">
        <v>0</v>
      </c>
      <c r="Y151" s="11">
        <f t="shared" si="32"/>
        <v>0</v>
      </c>
      <c r="Z151" s="13">
        <f t="shared" si="33"/>
        <v>0</v>
      </c>
      <c r="AA151" s="13">
        <v>0</v>
      </c>
      <c r="AB151" s="14">
        <f t="shared" si="35"/>
        <v>0</v>
      </c>
    </row>
    <row r="152" spans="1:28" ht="20.100000000000001" customHeight="1">
      <c r="A152" s="9">
        <v>144</v>
      </c>
      <c r="B152" s="45"/>
      <c r="C152" s="10" t="s">
        <v>180</v>
      </c>
      <c r="D152" s="11">
        <v>0</v>
      </c>
      <c r="E152" s="11">
        <v>0</v>
      </c>
      <c r="F152" s="11">
        <f t="shared" si="24"/>
        <v>0</v>
      </c>
      <c r="G152" s="11">
        <v>0</v>
      </c>
      <c r="H152" s="11">
        <f t="shared" si="25"/>
        <v>0</v>
      </c>
      <c r="I152" s="11"/>
      <c r="J152" s="11"/>
      <c r="K152" s="11">
        <v>0</v>
      </c>
      <c r="L152" s="11">
        <f t="shared" si="26"/>
        <v>0</v>
      </c>
      <c r="M152" s="11">
        <v>0</v>
      </c>
      <c r="N152" s="11">
        <f t="shared" si="27"/>
        <v>0</v>
      </c>
      <c r="O152" s="11">
        <v>0</v>
      </c>
      <c r="P152" s="11">
        <f t="shared" si="28"/>
        <v>0</v>
      </c>
      <c r="Q152" s="12">
        <f t="shared" si="34"/>
        <v>0</v>
      </c>
      <c r="R152" s="11">
        <v>0</v>
      </c>
      <c r="S152" s="11">
        <f t="shared" si="29"/>
        <v>0</v>
      </c>
      <c r="T152" s="11">
        <v>0</v>
      </c>
      <c r="U152" s="11">
        <f t="shared" si="30"/>
        <v>0</v>
      </c>
      <c r="V152" s="11">
        <v>0</v>
      </c>
      <c r="W152" s="11">
        <f t="shared" si="31"/>
        <v>0</v>
      </c>
      <c r="X152" s="11">
        <v>0</v>
      </c>
      <c r="Y152" s="11">
        <f t="shared" si="32"/>
        <v>0</v>
      </c>
      <c r="Z152" s="13">
        <f t="shared" si="33"/>
        <v>0</v>
      </c>
      <c r="AA152" s="13">
        <v>0</v>
      </c>
      <c r="AB152" s="14">
        <f t="shared" si="35"/>
        <v>0</v>
      </c>
    </row>
    <row r="153" spans="1:28" ht="20.100000000000001" customHeight="1">
      <c r="A153" s="9">
        <v>145</v>
      </c>
      <c r="B153" s="45"/>
      <c r="C153" s="10" t="s">
        <v>181</v>
      </c>
      <c r="D153" s="11">
        <v>0</v>
      </c>
      <c r="E153" s="11">
        <v>0</v>
      </c>
      <c r="F153" s="11">
        <f t="shared" si="24"/>
        <v>0</v>
      </c>
      <c r="G153" s="11">
        <v>0</v>
      </c>
      <c r="H153" s="11">
        <f t="shared" si="25"/>
        <v>0</v>
      </c>
      <c r="I153" s="11"/>
      <c r="J153" s="11"/>
      <c r="K153" s="11">
        <v>0</v>
      </c>
      <c r="L153" s="11">
        <f t="shared" si="26"/>
        <v>0</v>
      </c>
      <c r="M153" s="11">
        <v>0</v>
      </c>
      <c r="N153" s="11">
        <f t="shared" si="27"/>
        <v>0</v>
      </c>
      <c r="O153" s="11">
        <v>0</v>
      </c>
      <c r="P153" s="11">
        <f t="shared" si="28"/>
        <v>0</v>
      </c>
      <c r="Q153" s="12">
        <f t="shared" si="34"/>
        <v>0</v>
      </c>
      <c r="R153" s="11">
        <v>0</v>
      </c>
      <c r="S153" s="11">
        <f t="shared" si="29"/>
        <v>0</v>
      </c>
      <c r="T153" s="11">
        <v>0</v>
      </c>
      <c r="U153" s="11">
        <f t="shared" si="30"/>
        <v>0</v>
      </c>
      <c r="V153" s="11">
        <v>0</v>
      </c>
      <c r="W153" s="11">
        <f t="shared" si="31"/>
        <v>0</v>
      </c>
      <c r="X153" s="11">
        <v>0</v>
      </c>
      <c r="Y153" s="11">
        <f t="shared" si="32"/>
        <v>0</v>
      </c>
      <c r="Z153" s="13">
        <f t="shared" si="33"/>
        <v>0</v>
      </c>
      <c r="AA153" s="13">
        <v>0</v>
      </c>
      <c r="AB153" s="14">
        <f t="shared" si="35"/>
        <v>0</v>
      </c>
    </row>
    <row r="154" spans="1:28" ht="20.100000000000001" customHeight="1">
      <c r="A154" s="9">
        <v>146</v>
      </c>
      <c r="B154" s="45"/>
      <c r="C154" s="10" t="s">
        <v>182</v>
      </c>
      <c r="D154" s="11">
        <v>0</v>
      </c>
      <c r="E154" s="11">
        <v>0</v>
      </c>
      <c r="F154" s="11">
        <f t="shared" si="24"/>
        <v>0</v>
      </c>
      <c r="G154" s="11">
        <v>0</v>
      </c>
      <c r="H154" s="11">
        <f t="shared" si="25"/>
        <v>0</v>
      </c>
      <c r="I154" s="11"/>
      <c r="J154" s="11"/>
      <c r="K154" s="11">
        <v>0</v>
      </c>
      <c r="L154" s="11">
        <f t="shared" si="26"/>
        <v>0</v>
      </c>
      <c r="M154" s="11">
        <v>0</v>
      </c>
      <c r="N154" s="11">
        <f t="shared" si="27"/>
        <v>0</v>
      </c>
      <c r="O154" s="11">
        <v>0</v>
      </c>
      <c r="P154" s="11">
        <f t="shared" si="28"/>
        <v>0</v>
      </c>
      <c r="Q154" s="12">
        <f t="shared" si="34"/>
        <v>0</v>
      </c>
      <c r="R154" s="11">
        <v>0</v>
      </c>
      <c r="S154" s="11">
        <f t="shared" si="29"/>
        <v>0</v>
      </c>
      <c r="T154" s="11">
        <v>0</v>
      </c>
      <c r="U154" s="11">
        <f t="shared" si="30"/>
        <v>0</v>
      </c>
      <c r="V154" s="11">
        <v>0</v>
      </c>
      <c r="W154" s="11">
        <f t="shared" si="31"/>
        <v>0</v>
      </c>
      <c r="X154" s="11">
        <v>0</v>
      </c>
      <c r="Y154" s="11">
        <f t="shared" si="32"/>
        <v>0</v>
      </c>
      <c r="Z154" s="13">
        <f t="shared" si="33"/>
        <v>0</v>
      </c>
      <c r="AA154" s="13">
        <v>0</v>
      </c>
      <c r="AB154" s="14">
        <f t="shared" si="35"/>
        <v>0</v>
      </c>
    </row>
    <row r="155" spans="1:28" ht="20.100000000000001" customHeight="1">
      <c r="A155" s="9">
        <v>147</v>
      </c>
      <c r="B155" s="45"/>
      <c r="C155" s="10" t="s">
        <v>183</v>
      </c>
      <c r="D155" s="11">
        <v>0</v>
      </c>
      <c r="E155" s="11">
        <v>0</v>
      </c>
      <c r="F155" s="11">
        <f t="shared" si="24"/>
        <v>0</v>
      </c>
      <c r="G155" s="11">
        <v>0</v>
      </c>
      <c r="H155" s="11">
        <f t="shared" si="25"/>
        <v>0</v>
      </c>
      <c r="I155" s="11"/>
      <c r="J155" s="11"/>
      <c r="K155" s="11">
        <v>0</v>
      </c>
      <c r="L155" s="11">
        <f t="shared" si="26"/>
        <v>0</v>
      </c>
      <c r="M155" s="11">
        <v>0</v>
      </c>
      <c r="N155" s="11">
        <f t="shared" si="27"/>
        <v>0</v>
      </c>
      <c r="O155" s="11">
        <v>0</v>
      </c>
      <c r="P155" s="11">
        <f t="shared" si="28"/>
        <v>0</v>
      </c>
      <c r="Q155" s="12">
        <f t="shared" si="34"/>
        <v>0</v>
      </c>
      <c r="R155" s="11">
        <v>0</v>
      </c>
      <c r="S155" s="11">
        <f t="shared" si="29"/>
        <v>0</v>
      </c>
      <c r="T155" s="11">
        <v>0</v>
      </c>
      <c r="U155" s="11">
        <f t="shared" si="30"/>
        <v>0</v>
      </c>
      <c r="V155" s="11">
        <v>0</v>
      </c>
      <c r="W155" s="11">
        <f t="shared" si="31"/>
        <v>0</v>
      </c>
      <c r="X155" s="11">
        <v>0</v>
      </c>
      <c r="Y155" s="11">
        <f t="shared" si="32"/>
        <v>0</v>
      </c>
      <c r="Z155" s="13">
        <f t="shared" si="33"/>
        <v>0</v>
      </c>
      <c r="AA155" s="13">
        <v>0</v>
      </c>
      <c r="AB155" s="14">
        <f t="shared" si="35"/>
        <v>0</v>
      </c>
    </row>
    <row r="156" spans="1:28" ht="20.100000000000001" customHeight="1">
      <c r="A156" s="9">
        <v>148</v>
      </c>
      <c r="B156" s="45"/>
      <c r="C156" s="10" t="s">
        <v>184</v>
      </c>
      <c r="D156" s="11">
        <v>0</v>
      </c>
      <c r="E156" s="11">
        <v>0</v>
      </c>
      <c r="F156" s="11">
        <f t="shared" si="24"/>
        <v>0</v>
      </c>
      <c r="G156" s="11">
        <v>0</v>
      </c>
      <c r="H156" s="11">
        <f t="shared" si="25"/>
        <v>0</v>
      </c>
      <c r="I156" s="11"/>
      <c r="J156" s="11"/>
      <c r="K156" s="11">
        <v>0</v>
      </c>
      <c r="L156" s="11">
        <f t="shared" si="26"/>
        <v>0</v>
      </c>
      <c r="M156" s="11">
        <v>0</v>
      </c>
      <c r="N156" s="11">
        <f t="shared" si="27"/>
        <v>0</v>
      </c>
      <c r="O156" s="11">
        <v>0</v>
      </c>
      <c r="P156" s="11">
        <f t="shared" si="28"/>
        <v>0</v>
      </c>
      <c r="Q156" s="12">
        <f t="shared" si="34"/>
        <v>0</v>
      </c>
      <c r="R156" s="11">
        <v>0</v>
      </c>
      <c r="S156" s="11">
        <f t="shared" si="29"/>
        <v>0</v>
      </c>
      <c r="T156" s="11">
        <v>0</v>
      </c>
      <c r="U156" s="11">
        <f t="shared" si="30"/>
        <v>0</v>
      </c>
      <c r="V156" s="11">
        <v>0</v>
      </c>
      <c r="W156" s="11">
        <f t="shared" si="31"/>
        <v>0</v>
      </c>
      <c r="X156" s="11">
        <v>0</v>
      </c>
      <c r="Y156" s="11">
        <f t="shared" si="32"/>
        <v>0</v>
      </c>
      <c r="Z156" s="13">
        <f t="shared" si="33"/>
        <v>0</v>
      </c>
      <c r="AA156" s="13">
        <v>0</v>
      </c>
      <c r="AB156" s="14">
        <f t="shared" si="35"/>
        <v>0</v>
      </c>
    </row>
    <row r="157" spans="1:28" ht="20.100000000000001" customHeight="1">
      <c r="A157" s="9">
        <v>149</v>
      </c>
      <c r="B157" s="45"/>
      <c r="C157" s="10" t="s">
        <v>185</v>
      </c>
      <c r="D157" s="11">
        <v>0</v>
      </c>
      <c r="E157" s="11">
        <v>0</v>
      </c>
      <c r="F157" s="11">
        <f t="shared" si="24"/>
        <v>0</v>
      </c>
      <c r="G157" s="11">
        <v>0</v>
      </c>
      <c r="H157" s="11">
        <f t="shared" si="25"/>
        <v>0</v>
      </c>
      <c r="I157" s="11"/>
      <c r="J157" s="11"/>
      <c r="K157" s="11">
        <v>0</v>
      </c>
      <c r="L157" s="11">
        <f t="shared" si="26"/>
        <v>0</v>
      </c>
      <c r="M157" s="11">
        <v>0</v>
      </c>
      <c r="N157" s="11">
        <f t="shared" si="27"/>
        <v>0</v>
      </c>
      <c r="O157" s="11">
        <v>0</v>
      </c>
      <c r="P157" s="11">
        <f t="shared" si="28"/>
        <v>0</v>
      </c>
      <c r="Q157" s="12">
        <f t="shared" si="34"/>
        <v>0</v>
      </c>
      <c r="R157" s="11">
        <v>0</v>
      </c>
      <c r="S157" s="11">
        <f t="shared" si="29"/>
        <v>0</v>
      </c>
      <c r="T157" s="11">
        <v>0</v>
      </c>
      <c r="U157" s="11">
        <f t="shared" si="30"/>
        <v>0</v>
      </c>
      <c r="V157" s="11">
        <v>0</v>
      </c>
      <c r="W157" s="11">
        <f t="shared" si="31"/>
        <v>0</v>
      </c>
      <c r="X157" s="11">
        <v>0</v>
      </c>
      <c r="Y157" s="11">
        <f t="shared" si="32"/>
        <v>0</v>
      </c>
      <c r="Z157" s="13">
        <f t="shared" si="33"/>
        <v>0</v>
      </c>
      <c r="AA157" s="13">
        <v>0</v>
      </c>
      <c r="AB157" s="14">
        <f t="shared" si="35"/>
        <v>0</v>
      </c>
    </row>
    <row r="158" spans="1:28" ht="20.100000000000001" customHeight="1">
      <c r="A158" s="9">
        <v>150</v>
      </c>
      <c r="B158" s="45"/>
      <c r="C158" s="10" t="s">
        <v>186</v>
      </c>
      <c r="D158" s="11">
        <v>0</v>
      </c>
      <c r="E158" s="11">
        <v>0</v>
      </c>
      <c r="F158" s="11">
        <f t="shared" si="24"/>
        <v>0</v>
      </c>
      <c r="G158" s="11">
        <v>0</v>
      </c>
      <c r="H158" s="11">
        <f t="shared" si="25"/>
        <v>0</v>
      </c>
      <c r="I158" s="11"/>
      <c r="J158" s="11"/>
      <c r="K158" s="11">
        <v>0</v>
      </c>
      <c r="L158" s="11">
        <f t="shared" si="26"/>
        <v>0</v>
      </c>
      <c r="M158" s="11">
        <v>0</v>
      </c>
      <c r="N158" s="11">
        <f t="shared" si="27"/>
        <v>0</v>
      </c>
      <c r="O158" s="11">
        <v>0</v>
      </c>
      <c r="P158" s="11">
        <f t="shared" si="28"/>
        <v>0</v>
      </c>
      <c r="Q158" s="12">
        <f t="shared" si="34"/>
        <v>0</v>
      </c>
      <c r="R158" s="11">
        <v>0</v>
      </c>
      <c r="S158" s="11">
        <f t="shared" si="29"/>
        <v>0</v>
      </c>
      <c r="T158" s="11">
        <v>0</v>
      </c>
      <c r="U158" s="11">
        <f t="shared" si="30"/>
        <v>0</v>
      </c>
      <c r="V158" s="11">
        <v>0</v>
      </c>
      <c r="W158" s="11">
        <f t="shared" si="31"/>
        <v>0</v>
      </c>
      <c r="X158" s="11">
        <v>0</v>
      </c>
      <c r="Y158" s="11">
        <f t="shared" si="32"/>
        <v>0</v>
      </c>
      <c r="Z158" s="13">
        <f t="shared" si="33"/>
        <v>0</v>
      </c>
      <c r="AA158" s="13">
        <v>0</v>
      </c>
      <c r="AB158" s="14">
        <f t="shared" si="35"/>
        <v>0</v>
      </c>
    </row>
    <row r="159" spans="1:28" ht="20.100000000000001" customHeight="1">
      <c r="A159" s="9">
        <v>151</v>
      </c>
      <c r="B159" s="45"/>
      <c r="C159" s="10" t="s">
        <v>187</v>
      </c>
      <c r="D159" s="11">
        <v>0</v>
      </c>
      <c r="E159" s="11">
        <v>0</v>
      </c>
      <c r="F159" s="11">
        <f t="shared" si="24"/>
        <v>0</v>
      </c>
      <c r="G159" s="11">
        <v>0</v>
      </c>
      <c r="H159" s="11">
        <f t="shared" si="25"/>
        <v>0</v>
      </c>
      <c r="I159" s="11"/>
      <c r="J159" s="11"/>
      <c r="K159" s="11">
        <v>0</v>
      </c>
      <c r="L159" s="11">
        <f t="shared" si="26"/>
        <v>0</v>
      </c>
      <c r="M159" s="11">
        <v>0</v>
      </c>
      <c r="N159" s="11">
        <f t="shared" si="27"/>
        <v>0</v>
      </c>
      <c r="O159" s="11">
        <v>0</v>
      </c>
      <c r="P159" s="11">
        <f t="shared" si="28"/>
        <v>0</v>
      </c>
      <c r="Q159" s="12">
        <f t="shared" si="34"/>
        <v>0</v>
      </c>
      <c r="R159" s="11">
        <v>0</v>
      </c>
      <c r="S159" s="11">
        <f t="shared" si="29"/>
        <v>0</v>
      </c>
      <c r="T159" s="11">
        <v>0</v>
      </c>
      <c r="U159" s="11">
        <f t="shared" si="30"/>
        <v>0</v>
      </c>
      <c r="V159" s="11">
        <v>0</v>
      </c>
      <c r="W159" s="11">
        <f t="shared" si="31"/>
        <v>0</v>
      </c>
      <c r="X159" s="11">
        <v>0</v>
      </c>
      <c r="Y159" s="11">
        <f t="shared" si="32"/>
        <v>0</v>
      </c>
      <c r="Z159" s="13">
        <f t="shared" si="33"/>
        <v>0</v>
      </c>
      <c r="AA159" s="13">
        <v>0</v>
      </c>
      <c r="AB159" s="14">
        <f t="shared" si="35"/>
        <v>0</v>
      </c>
    </row>
    <row r="160" spans="1:28" ht="20.100000000000001" customHeight="1">
      <c r="A160" s="9">
        <v>152</v>
      </c>
      <c r="B160" s="45"/>
      <c r="C160" s="10" t="s">
        <v>188</v>
      </c>
      <c r="D160" s="11">
        <v>0</v>
      </c>
      <c r="E160" s="11">
        <v>0</v>
      </c>
      <c r="F160" s="11">
        <f t="shared" si="24"/>
        <v>0</v>
      </c>
      <c r="G160" s="11">
        <v>0</v>
      </c>
      <c r="H160" s="11">
        <f t="shared" si="25"/>
        <v>0</v>
      </c>
      <c r="I160" s="11"/>
      <c r="J160" s="11"/>
      <c r="K160" s="11">
        <v>0</v>
      </c>
      <c r="L160" s="11">
        <f t="shared" si="26"/>
        <v>0</v>
      </c>
      <c r="M160" s="11">
        <v>0</v>
      </c>
      <c r="N160" s="11">
        <f t="shared" si="27"/>
        <v>0</v>
      </c>
      <c r="O160" s="11">
        <v>0</v>
      </c>
      <c r="P160" s="11">
        <f t="shared" si="28"/>
        <v>0</v>
      </c>
      <c r="Q160" s="12">
        <f t="shared" si="34"/>
        <v>0</v>
      </c>
      <c r="R160" s="11">
        <v>0</v>
      </c>
      <c r="S160" s="11">
        <f t="shared" si="29"/>
        <v>0</v>
      </c>
      <c r="T160" s="11">
        <v>0</v>
      </c>
      <c r="U160" s="11">
        <f t="shared" si="30"/>
        <v>0</v>
      </c>
      <c r="V160" s="11">
        <v>0</v>
      </c>
      <c r="W160" s="11">
        <f t="shared" si="31"/>
        <v>0</v>
      </c>
      <c r="X160" s="11">
        <v>0</v>
      </c>
      <c r="Y160" s="11">
        <f t="shared" si="32"/>
        <v>0</v>
      </c>
      <c r="Z160" s="13">
        <f t="shared" si="33"/>
        <v>0</v>
      </c>
      <c r="AA160" s="13">
        <v>0</v>
      </c>
      <c r="AB160" s="14">
        <f t="shared" si="35"/>
        <v>0</v>
      </c>
    </row>
    <row r="161" spans="1:28" ht="20.100000000000001" customHeight="1">
      <c r="A161" s="9">
        <v>153</v>
      </c>
      <c r="B161" s="45"/>
      <c r="C161" s="10" t="s">
        <v>189</v>
      </c>
      <c r="D161" s="11">
        <v>0</v>
      </c>
      <c r="E161" s="11">
        <v>0</v>
      </c>
      <c r="F161" s="11">
        <f t="shared" si="24"/>
        <v>0</v>
      </c>
      <c r="G161" s="11">
        <v>0</v>
      </c>
      <c r="H161" s="11">
        <f t="shared" si="25"/>
        <v>0</v>
      </c>
      <c r="I161" s="11"/>
      <c r="J161" s="11"/>
      <c r="K161" s="11">
        <v>0</v>
      </c>
      <c r="L161" s="11">
        <f t="shared" si="26"/>
        <v>0</v>
      </c>
      <c r="M161" s="11">
        <v>0</v>
      </c>
      <c r="N161" s="11">
        <f t="shared" si="27"/>
        <v>0</v>
      </c>
      <c r="O161" s="11">
        <v>0</v>
      </c>
      <c r="P161" s="11">
        <f t="shared" si="28"/>
        <v>0</v>
      </c>
      <c r="Q161" s="12">
        <f t="shared" si="34"/>
        <v>0</v>
      </c>
      <c r="R161" s="11">
        <v>0</v>
      </c>
      <c r="S161" s="11">
        <f t="shared" si="29"/>
        <v>0</v>
      </c>
      <c r="T161" s="11">
        <v>0</v>
      </c>
      <c r="U161" s="11">
        <f t="shared" si="30"/>
        <v>0</v>
      </c>
      <c r="V161" s="11">
        <v>0</v>
      </c>
      <c r="W161" s="11">
        <f t="shared" si="31"/>
        <v>0</v>
      </c>
      <c r="X161" s="11">
        <v>0</v>
      </c>
      <c r="Y161" s="11">
        <f t="shared" si="32"/>
        <v>0</v>
      </c>
      <c r="Z161" s="13">
        <f t="shared" si="33"/>
        <v>0</v>
      </c>
      <c r="AA161" s="13">
        <v>0</v>
      </c>
      <c r="AB161" s="14">
        <f t="shared" si="35"/>
        <v>0</v>
      </c>
    </row>
    <row r="162" spans="1:28" ht="20.100000000000001" customHeight="1">
      <c r="A162" s="9">
        <v>154</v>
      </c>
      <c r="B162" s="45"/>
      <c r="C162" s="10" t="s">
        <v>190</v>
      </c>
      <c r="D162" s="11">
        <v>0</v>
      </c>
      <c r="E162" s="11">
        <v>0</v>
      </c>
      <c r="F162" s="11">
        <f t="shared" si="24"/>
        <v>0</v>
      </c>
      <c r="G162" s="11">
        <v>0</v>
      </c>
      <c r="H162" s="11">
        <f t="shared" si="25"/>
        <v>0</v>
      </c>
      <c r="I162" s="11"/>
      <c r="J162" s="11"/>
      <c r="K162" s="11">
        <v>0</v>
      </c>
      <c r="L162" s="11">
        <f t="shared" si="26"/>
        <v>0</v>
      </c>
      <c r="M162" s="11">
        <v>0</v>
      </c>
      <c r="N162" s="11">
        <f t="shared" si="27"/>
        <v>0</v>
      </c>
      <c r="O162" s="11">
        <v>0</v>
      </c>
      <c r="P162" s="11">
        <f t="shared" si="28"/>
        <v>0</v>
      </c>
      <c r="Q162" s="12">
        <f t="shared" si="34"/>
        <v>0</v>
      </c>
      <c r="R162" s="11">
        <v>0</v>
      </c>
      <c r="S162" s="11">
        <f t="shared" si="29"/>
        <v>0</v>
      </c>
      <c r="T162" s="11">
        <v>0</v>
      </c>
      <c r="U162" s="11">
        <f t="shared" si="30"/>
        <v>0</v>
      </c>
      <c r="V162" s="11">
        <v>0</v>
      </c>
      <c r="W162" s="11">
        <f t="shared" si="31"/>
        <v>0</v>
      </c>
      <c r="X162" s="11">
        <v>0</v>
      </c>
      <c r="Y162" s="11">
        <f t="shared" si="32"/>
        <v>0</v>
      </c>
      <c r="Z162" s="13">
        <f t="shared" si="33"/>
        <v>0</v>
      </c>
      <c r="AA162" s="13">
        <v>0</v>
      </c>
      <c r="AB162" s="14">
        <f t="shared" si="35"/>
        <v>0</v>
      </c>
    </row>
    <row r="163" spans="1:28" ht="20.100000000000001" customHeight="1">
      <c r="A163" s="9">
        <v>155</v>
      </c>
      <c r="B163" s="45"/>
      <c r="C163" s="10" t="s">
        <v>191</v>
      </c>
      <c r="D163" s="11">
        <v>0</v>
      </c>
      <c r="E163" s="11">
        <v>0</v>
      </c>
      <c r="F163" s="11">
        <f t="shared" si="24"/>
        <v>0</v>
      </c>
      <c r="G163" s="11">
        <v>0</v>
      </c>
      <c r="H163" s="11">
        <f t="shared" si="25"/>
        <v>0</v>
      </c>
      <c r="I163" s="11"/>
      <c r="J163" s="11"/>
      <c r="K163" s="11">
        <v>0</v>
      </c>
      <c r="L163" s="11">
        <f t="shared" si="26"/>
        <v>0</v>
      </c>
      <c r="M163" s="11">
        <v>0</v>
      </c>
      <c r="N163" s="11">
        <f t="shared" si="27"/>
        <v>0</v>
      </c>
      <c r="O163" s="11">
        <v>0</v>
      </c>
      <c r="P163" s="11">
        <f t="shared" si="28"/>
        <v>0</v>
      </c>
      <c r="Q163" s="12">
        <f t="shared" si="34"/>
        <v>0</v>
      </c>
      <c r="R163" s="11">
        <v>0</v>
      </c>
      <c r="S163" s="11">
        <f t="shared" si="29"/>
        <v>0</v>
      </c>
      <c r="T163" s="11">
        <v>0</v>
      </c>
      <c r="U163" s="11">
        <f t="shared" si="30"/>
        <v>0</v>
      </c>
      <c r="V163" s="11">
        <v>0</v>
      </c>
      <c r="W163" s="11">
        <f t="shared" si="31"/>
        <v>0</v>
      </c>
      <c r="X163" s="11">
        <v>0</v>
      </c>
      <c r="Y163" s="11">
        <f t="shared" si="32"/>
        <v>0</v>
      </c>
      <c r="Z163" s="13">
        <f t="shared" si="33"/>
        <v>0</v>
      </c>
      <c r="AA163" s="13">
        <v>0</v>
      </c>
      <c r="AB163" s="14">
        <f t="shared" si="35"/>
        <v>0</v>
      </c>
    </row>
    <row r="164" spans="1:28" ht="20.100000000000001" customHeight="1">
      <c r="A164" s="9">
        <v>156</v>
      </c>
      <c r="B164" s="45"/>
      <c r="C164" s="10" t="s">
        <v>192</v>
      </c>
      <c r="D164" s="11">
        <v>0</v>
      </c>
      <c r="E164" s="11">
        <v>0</v>
      </c>
      <c r="F164" s="11">
        <f t="shared" si="24"/>
        <v>0</v>
      </c>
      <c r="G164" s="11">
        <v>0</v>
      </c>
      <c r="H164" s="11">
        <f t="shared" si="25"/>
        <v>0</v>
      </c>
      <c r="I164" s="11"/>
      <c r="J164" s="11"/>
      <c r="K164" s="11">
        <v>0</v>
      </c>
      <c r="L164" s="11">
        <f t="shared" si="26"/>
        <v>0</v>
      </c>
      <c r="M164" s="11">
        <v>0</v>
      </c>
      <c r="N164" s="11">
        <f t="shared" si="27"/>
        <v>0</v>
      </c>
      <c r="O164" s="11">
        <v>0</v>
      </c>
      <c r="P164" s="11">
        <f t="shared" si="28"/>
        <v>0</v>
      </c>
      <c r="Q164" s="12">
        <f t="shared" si="34"/>
        <v>0</v>
      </c>
      <c r="R164" s="11">
        <v>0</v>
      </c>
      <c r="S164" s="11">
        <f t="shared" si="29"/>
        <v>0</v>
      </c>
      <c r="T164" s="11">
        <v>0</v>
      </c>
      <c r="U164" s="11">
        <f t="shared" si="30"/>
        <v>0</v>
      </c>
      <c r="V164" s="11">
        <v>0</v>
      </c>
      <c r="W164" s="11">
        <f t="shared" si="31"/>
        <v>0</v>
      </c>
      <c r="X164" s="11">
        <v>0</v>
      </c>
      <c r="Y164" s="11">
        <f t="shared" si="32"/>
        <v>0</v>
      </c>
      <c r="Z164" s="13">
        <f t="shared" si="33"/>
        <v>0</v>
      </c>
      <c r="AA164" s="13">
        <v>0</v>
      </c>
      <c r="AB164" s="14">
        <f t="shared" si="35"/>
        <v>0</v>
      </c>
    </row>
    <row r="165" spans="1:28" ht="20.100000000000001" customHeight="1">
      <c r="A165" s="9">
        <v>157</v>
      </c>
      <c r="B165" s="45"/>
      <c r="C165" s="10" t="s">
        <v>193</v>
      </c>
      <c r="D165" s="11">
        <v>0</v>
      </c>
      <c r="E165" s="11">
        <v>0</v>
      </c>
      <c r="F165" s="11">
        <f t="shared" si="24"/>
        <v>0</v>
      </c>
      <c r="G165" s="11">
        <v>0</v>
      </c>
      <c r="H165" s="11">
        <f t="shared" si="25"/>
        <v>0</v>
      </c>
      <c r="I165" s="11"/>
      <c r="J165" s="11"/>
      <c r="K165" s="11">
        <v>0</v>
      </c>
      <c r="L165" s="11">
        <f t="shared" si="26"/>
        <v>0</v>
      </c>
      <c r="M165" s="11">
        <v>0</v>
      </c>
      <c r="N165" s="11">
        <f t="shared" si="27"/>
        <v>0</v>
      </c>
      <c r="O165" s="11">
        <v>0</v>
      </c>
      <c r="P165" s="11">
        <f t="shared" si="28"/>
        <v>0</v>
      </c>
      <c r="Q165" s="12">
        <f t="shared" si="34"/>
        <v>0</v>
      </c>
      <c r="R165" s="11">
        <v>0</v>
      </c>
      <c r="S165" s="11">
        <f t="shared" si="29"/>
        <v>0</v>
      </c>
      <c r="T165" s="11">
        <v>0</v>
      </c>
      <c r="U165" s="11">
        <f t="shared" si="30"/>
        <v>0</v>
      </c>
      <c r="V165" s="11">
        <v>0</v>
      </c>
      <c r="W165" s="11">
        <f t="shared" si="31"/>
        <v>0</v>
      </c>
      <c r="X165" s="11">
        <v>0</v>
      </c>
      <c r="Y165" s="11">
        <f t="shared" si="32"/>
        <v>0</v>
      </c>
      <c r="Z165" s="13">
        <f t="shared" si="33"/>
        <v>0</v>
      </c>
      <c r="AA165" s="13">
        <v>0</v>
      </c>
      <c r="AB165" s="14">
        <f t="shared" si="35"/>
        <v>0</v>
      </c>
    </row>
    <row r="166" spans="1:28" ht="20.100000000000001" customHeight="1">
      <c r="A166" s="9">
        <v>158</v>
      </c>
      <c r="B166" s="45"/>
      <c r="C166" s="10" t="s">
        <v>194</v>
      </c>
      <c r="D166" s="11">
        <v>0</v>
      </c>
      <c r="E166" s="11">
        <v>0</v>
      </c>
      <c r="F166" s="11">
        <f t="shared" si="24"/>
        <v>0</v>
      </c>
      <c r="G166" s="11">
        <v>0</v>
      </c>
      <c r="H166" s="11">
        <f t="shared" si="25"/>
        <v>0</v>
      </c>
      <c r="I166" s="11"/>
      <c r="J166" s="11"/>
      <c r="K166" s="11">
        <v>0</v>
      </c>
      <c r="L166" s="11">
        <f t="shared" si="26"/>
        <v>0</v>
      </c>
      <c r="M166" s="11">
        <v>0</v>
      </c>
      <c r="N166" s="11">
        <f t="shared" si="27"/>
        <v>0</v>
      </c>
      <c r="O166" s="11">
        <v>0</v>
      </c>
      <c r="P166" s="11">
        <f t="shared" si="28"/>
        <v>0</v>
      </c>
      <c r="Q166" s="12">
        <f t="shared" si="34"/>
        <v>0</v>
      </c>
      <c r="R166" s="11">
        <v>0</v>
      </c>
      <c r="S166" s="11">
        <f t="shared" si="29"/>
        <v>0</v>
      </c>
      <c r="T166" s="11">
        <v>0</v>
      </c>
      <c r="U166" s="11">
        <f t="shared" si="30"/>
        <v>0</v>
      </c>
      <c r="V166" s="11">
        <v>0</v>
      </c>
      <c r="W166" s="11">
        <f t="shared" si="31"/>
        <v>0</v>
      </c>
      <c r="X166" s="11">
        <v>0</v>
      </c>
      <c r="Y166" s="11">
        <f t="shared" si="32"/>
        <v>0</v>
      </c>
      <c r="Z166" s="13">
        <f t="shared" si="33"/>
        <v>0</v>
      </c>
      <c r="AA166" s="13">
        <v>0</v>
      </c>
      <c r="AB166" s="14">
        <f t="shared" si="35"/>
        <v>0</v>
      </c>
    </row>
    <row r="167" spans="1:28" ht="20.100000000000001" customHeight="1">
      <c r="A167" s="9">
        <v>159</v>
      </c>
      <c r="B167" s="45"/>
      <c r="C167" s="10" t="s">
        <v>195</v>
      </c>
      <c r="D167" s="11">
        <v>0</v>
      </c>
      <c r="E167" s="11">
        <v>0</v>
      </c>
      <c r="F167" s="11">
        <f t="shared" si="24"/>
        <v>0</v>
      </c>
      <c r="G167" s="11">
        <v>0</v>
      </c>
      <c r="H167" s="11">
        <f t="shared" si="25"/>
        <v>0</v>
      </c>
      <c r="I167" s="11"/>
      <c r="J167" s="11"/>
      <c r="K167" s="11">
        <v>0</v>
      </c>
      <c r="L167" s="11">
        <f t="shared" si="26"/>
        <v>0</v>
      </c>
      <c r="M167" s="11">
        <v>0</v>
      </c>
      <c r="N167" s="11">
        <f t="shared" si="27"/>
        <v>0</v>
      </c>
      <c r="O167" s="11">
        <v>0</v>
      </c>
      <c r="P167" s="11">
        <f t="shared" si="28"/>
        <v>0</v>
      </c>
      <c r="Q167" s="12">
        <f t="shared" si="34"/>
        <v>0</v>
      </c>
      <c r="R167" s="11">
        <v>0</v>
      </c>
      <c r="S167" s="11">
        <f t="shared" si="29"/>
        <v>0</v>
      </c>
      <c r="T167" s="11">
        <v>0</v>
      </c>
      <c r="U167" s="11">
        <f t="shared" si="30"/>
        <v>0</v>
      </c>
      <c r="V167" s="11">
        <v>0</v>
      </c>
      <c r="W167" s="11">
        <f t="shared" si="31"/>
        <v>0</v>
      </c>
      <c r="X167" s="11">
        <v>0</v>
      </c>
      <c r="Y167" s="11">
        <f t="shared" si="32"/>
        <v>0</v>
      </c>
      <c r="Z167" s="13">
        <f t="shared" si="33"/>
        <v>0</v>
      </c>
      <c r="AA167" s="13">
        <v>0</v>
      </c>
      <c r="AB167" s="14">
        <f t="shared" si="35"/>
        <v>0</v>
      </c>
    </row>
    <row r="168" spans="1:28" ht="20.100000000000001" customHeight="1">
      <c r="A168" s="9">
        <v>160</v>
      </c>
      <c r="B168" s="45"/>
      <c r="C168" s="10" t="s">
        <v>196</v>
      </c>
      <c r="D168" s="11">
        <v>0</v>
      </c>
      <c r="E168" s="11">
        <v>0</v>
      </c>
      <c r="F168" s="11">
        <f t="shared" si="24"/>
        <v>0</v>
      </c>
      <c r="G168" s="11">
        <v>0</v>
      </c>
      <c r="H168" s="11">
        <f t="shared" si="25"/>
        <v>0</v>
      </c>
      <c r="I168" s="11"/>
      <c r="J168" s="11"/>
      <c r="K168" s="11">
        <v>0</v>
      </c>
      <c r="L168" s="11">
        <f t="shared" si="26"/>
        <v>0</v>
      </c>
      <c r="M168" s="11">
        <v>0</v>
      </c>
      <c r="N168" s="11">
        <f t="shared" si="27"/>
        <v>0</v>
      </c>
      <c r="O168" s="11">
        <v>0</v>
      </c>
      <c r="P168" s="11">
        <f t="shared" si="28"/>
        <v>0</v>
      </c>
      <c r="Q168" s="12">
        <f t="shared" si="34"/>
        <v>0</v>
      </c>
      <c r="R168" s="11">
        <v>0</v>
      </c>
      <c r="S168" s="11">
        <f t="shared" si="29"/>
        <v>0</v>
      </c>
      <c r="T168" s="11">
        <v>0</v>
      </c>
      <c r="U168" s="11">
        <f t="shared" si="30"/>
        <v>0</v>
      </c>
      <c r="V168" s="11">
        <v>0</v>
      </c>
      <c r="W168" s="11">
        <f t="shared" si="31"/>
        <v>0</v>
      </c>
      <c r="X168" s="11">
        <v>0</v>
      </c>
      <c r="Y168" s="11">
        <f t="shared" si="32"/>
        <v>0</v>
      </c>
      <c r="Z168" s="13">
        <f t="shared" si="33"/>
        <v>0</v>
      </c>
      <c r="AA168" s="13">
        <v>0</v>
      </c>
      <c r="AB168" s="14">
        <f t="shared" si="35"/>
        <v>0</v>
      </c>
    </row>
    <row r="169" spans="1:28" ht="20.100000000000001" customHeight="1">
      <c r="A169" s="9">
        <v>161</v>
      </c>
      <c r="B169" s="45"/>
      <c r="C169" s="10" t="s">
        <v>197</v>
      </c>
      <c r="D169" s="11">
        <v>32</v>
      </c>
      <c r="E169" s="11">
        <v>0</v>
      </c>
      <c r="F169" s="11">
        <f t="shared" si="24"/>
        <v>0</v>
      </c>
      <c r="G169" s="11">
        <v>0</v>
      </c>
      <c r="H169" s="11">
        <f t="shared" si="25"/>
        <v>0</v>
      </c>
      <c r="I169" s="11"/>
      <c r="J169" s="11"/>
      <c r="K169" s="11">
        <v>0</v>
      </c>
      <c r="L169" s="11">
        <f t="shared" si="26"/>
        <v>0</v>
      </c>
      <c r="M169" s="11">
        <v>0</v>
      </c>
      <c r="N169" s="11">
        <f t="shared" si="27"/>
        <v>0</v>
      </c>
      <c r="O169" s="11">
        <v>0</v>
      </c>
      <c r="P169" s="11">
        <f t="shared" si="28"/>
        <v>0</v>
      </c>
      <c r="Q169" s="12">
        <f t="shared" si="34"/>
        <v>32</v>
      </c>
      <c r="R169" s="11">
        <v>0</v>
      </c>
      <c r="S169" s="11">
        <f t="shared" si="29"/>
        <v>0</v>
      </c>
      <c r="T169" s="11">
        <v>0</v>
      </c>
      <c r="U169" s="11">
        <f t="shared" si="30"/>
        <v>0</v>
      </c>
      <c r="V169" s="11">
        <v>0</v>
      </c>
      <c r="W169" s="11">
        <f t="shared" si="31"/>
        <v>0</v>
      </c>
      <c r="X169" s="11">
        <v>0</v>
      </c>
      <c r="Y169" s="11">
        <f t="shared" si="32"/>
        <v>0</v>
      </c>
      <c r="Z169" s="13">
        <f t="shared" si="33"/>
        <v>0</v>
      </c>
      <c r="AA169" s="13">
        <v>0</v>
      </c>
      <c r="AB169" s="14">
        <f t="shared" si="35"/>
        <v>32</v>
      </c>
    </row>
    <row r="170" spans="1:28" ht="20.100000000000001" customHeight="1">
      <c r="A170" s="9">
        <v>162</v>
      </c>
      <c r="B170" s="45"/>
      <c r="C170" s="10" t="s">
        <v>198</v>
      </c>
      <c r="D170" s="11">
        <v>18</v>
      </c>
      <c r="E170" s="11">
        <v>0</v>
      </c>
      <c r="F170" s="11">
        <f t="shared" si="24"/>
        <v>0</v>
      </c>
      <c r="G170" s="11">
        <v>0</v>
      </c>
      <c r="H170" s="11">
        <f t="shared" si="25"/>
        <v>0</v>
      </c>
      <c r="I170" s="11"/>
      <c r="J170" s="11"/>
      <c r="K170" s="11">
        <v>0</v>
      </c>
      <c r="L170" s="11">
        <f t="shared" si="26"/>
        <v>0</v>
      </c>
      <c r="M170" s="11">
        <v>0</v>
      </c>
      <c r="N170" s="11">
        <f t="shared" si="27"/>
        <v>0</v>
      </c>
      <c r="O170" s="11">
        <v>0</v>
      </c>
      <c r="P170" s="11">
        <f t="shared" si="28"/>
        <v>0</v>
      </c>
      <c r="Q170" s="12">
        <f t="shared" si="34"/>
        <v>18</v>
      </c>
      <c r="R170" s="11">
        <v>0</v>
      </c>
      <c r="S170" s="11">
        <f t="shared" si="29"/>
        <v>0</v>
      </c>
      <c r="T170" s="11">
        <v>0</v>
      </c>
      <c r="U170" s="11">
        <f t="shared" si="30"/>
        <v>0</v>
      </c>
      <c r="V170" s="11">
        <v>0</v>
      </c>
      <c r="W170" s="11">
        <f t="shared" si="31"/>
        <v>0</v>
      </c>
      <c r="X170" s="11">
        <v>0</v>
      </c>
      <c r="Y170" s="11">
        <f t="shared" si="32"/>
        <v>0</v>
      </c>
      <c r="Z170" s="13">
        <f t="shared" si="33"/>
        <v>0</v>
      </c>
      <c r="AA170" s="13">
        <v>0</v>
      </c>
      <c r="AB170" s="14">
        <f t="shared" si="35"/>
        <v>18</v>
      </c>
    </row>
    <row r="171" spans="1:28" ht="20.100000000000001" customHeight="1">
      <c r="A171" s="9">
        <v>163</v>
      </c>
      <c r="B171" s="45"/>
      <c r="C171" s="10" t="s">
        <v>199</v>
      </c>
      <c r="D171" s="11">
        <v>0</v>
      </c>
      <c r="E171" s="11">
        <v>0</v>
      </c>
      <c r="F171" s="11">
        <f t="shared" si="24"/>
        <v>0</v>
      </c>
      <c r="G171" s="11">
        <v>0</v>
      </c>
      <c r="H171" s="11">
        <f t="shared" si="25"/>
        <v>0</v>
      </c>
      <c r="I171" s="11"/>
      <c r="J171" s="11"/>
      <c r="K171" s="11">
        <v>0</v>
      </c>
      <c r="L171" s="11">
        <f t="shared" si="26"/>
        <v>0</v>
      </c>
      <c r="M171" s="11">
        <v>0</v>
      </c>
      <c r="N171" s="11">
        <f t="shared" si="27"/>
        <v>0</v>
      </c>
      <c r="O171" s="11">
        <v>0</v>
      </c>
      <c r="P171" s="11">
        <f t="shared" si="28"/>
        <v>0</v>
      </c>
      <c r="Q171" s="12">
        <f t="shared" si="34"/>
        <v>0</v>
      </c>
      <c r="R171" s="11">
        <v>0</v>
      </c>
      <c r="S171" s="11">
        <f t="shared" si="29"/>
        <v>0</v>
      </c>
      <c r="T171" s="11">
        <v>0</v>
      </c>
      <c r="U171" s="11">
        <f t="shared" si="30"/>
        <v>0</v>
      </c>
      <c r="V171" s="11">
        <v>0</v>
      </c>
      <c r="W171" s="11">
        <f t="shared" si="31"/>
        <v>0</v>
      </c>
      <c r="X171" s="11">
        <v>0</v>
      </c>
      <c r="Y171" s="11">
        <f t="shared" si="32"/>
        <v>0</v>
      </c>
      <c r="Z171" s="13">
        <f t="shared" si="33"/>
        <v>0</v>
      </c>
      <c r="AA171" s="13">
        <v>0</v>
      </c>
      <c r="AB171" s="14">
        <f t="shared" si="35"/>
        <v>0</v>
      </c>
    </row>
    <row r="172" spans="1:28" ht="20.100000000000001" customHeight="1">
      <c r="A172" s="9">
        <v>164</v>
      </c>
      <c r="B172" s="45" t="s">
        <v>149</v>
      </c>
      <c r="C172" s="10" t="s">
        <v>200</v>
      </c>
      <c r="D172" s="11">
        <v>0</v>
      </c>
      <c r="E172" s="11">
        <v>0</v>
      </c>
      <c r="F172" s="11">
        <f t="shared" si="24"/>
        <v>0</v>
      </c>
      <c r="G172" s="11">
        <v>0</v>
      </c>
      <c r="H172" s="11">
        <f t="shared" si="25"/>
        <v>0</v>
      </c>
      <c r="I172" s="11"/>
      <c r="J172" s="11"/>
      <c r="K172" s="11">
        <v>0</v>
      </c>
      <c r="L172" s="11">
        <f t="shared" si="26"/>
        <v>0</v>
      </c>
      <c r="M172" s="11">
        <v>0</v>
      </c>
      <c r="N172" s="11">
        <f t="shared" si="27"/>
        <v>0</v>
      </c>
      <c r="O172" s="11">
        <v>0</v>
      </c>
      <c r="P172" s="11">
        <f t="shared" si="28"/>
        <v>0</v>
      </c>
      <c r="Q172" s="12">
        <f t="shared" si="34"/>
        <v>0</v>
      </c>
      <c r="R172" s="11">
        <v>0</v>
      </c>
      <c r="S172" s="11">
        <f t="shared" si="29"/>
        <v>0</v>
      </c>
      <c r="T172" s="11">
        <v>0</v>
      </c>
      <c r="U172" s="11">
        <f t="shared" si="30"/>
        <v>0</v>
      </c>
      <c r="V172" s="11">
        <v>0</v>
      </c>
      <c r="W172" s="11">
        <f t="shared" si="31"/>
        <v>0</v>
      </c>
      <c r="X172" s="11">
        <v>0</v>
      </c>
      <c r="Y172" s="11">
        <f t="shared" si="32"/>
        <v>0</v>
      </c>
      <c r="Z172" s="13">
        <f t="shared" si="33"/>
        <v>0</v>
      </c>
      <c r="AA172" s="13">
        <v>0</v>
      </c>
      <c r="AB172" s="14">
        <f t="shared" si="35"/>
        <v>0</v>
      </c>
    </row>
    <row r="173" spans="1:28" ht="20.100000000000001" customHeight="1">
      <c r="A173" s="9">
        <v>165</v>
      </c>
      <c r="B173" s="45"/>
      <c r="C173" s="10" t="s">
        <v>201</v>
      </c>
      <c r="D173" s="11">
        <v>0</v>
      </c>
      <c r="E173" s="11">
        <v>0</v>
      </c>
      <c r="F173" s="11">
        <f t="shared" si="24"/>
        <v>0</v>
      </c>
      <c r="G173" s="11">
        <v>0</v>
      </c>
      <c r="H173" s="11">
        <f t="shared" si="25"/>
        <v>0</v>
      </c>
      <c r="I173" s="11"/>
      <c r="J173" s="11"/>
      <c r="K173" s="11">
        <v>0</v>
      </c>
      <c r="L173" s="11">
        <f t="shared" si="26"/>
        <v>0</v>
      </c>
      <c r="M173" s="11">
        <v>0</v>
      </c>
      <c r="N173" s="11">
        <f t="shared" si="27"/>
        <v>0</v>
      </c>
      <c r="O173" s="11">
        <v>0</v>
      </c>
      <c r="P173" s="11">
        <f t="shared" si="28"/>
        <v>0</v>
      </c>
      <c r="Q173" s="12">
        <f t="shared" si="34"/>
        <v>0</v>
      </c>
      <c r="R173" s="11">
        <v>0</v>
      </c>
      <c r="S173" s="11">
        <f t="shared" si="29"/>
        <v>0</v>
      </c>
      <c r="T173" s="11">
        <v>0</v>
      </c>
      <c r="U173" s="11">
        <f t="shared" si="30"/>
        <v>0</v>
      </c>
      <c r="V173" s="11">
        <v>0</v>
      </c>
      <c r="W173" s="11">
        <f t="shared" si="31"/>
        <v>0</v>
      </c>
      <c r="X173" s="11">
        <v>0</v>
      </c>
      <c r="Y173" s="11">
        <f t="shared" si="32"/>
        <v>0</v>
      </c>
      <c r="Z173" s="13">
        <f t="shared" si="33"/>
        <v>0</v>
      </c>
      <c r="AA173" s="13">
        <v>0</v>
      </c>
      <c r="AB173" s="14">
        <f t="shared" si="35"/>
        <v>0</v>
      </c>
    </row>
    <row r="174" spans="1:28" ht="20.100000000000001" customHeight="1">
      <c r="A174" s="9">
        <v>166</v>
      </c>
      <c r="B174" s="45"/>
      <c r="C174" s="10" t="s">
        <v>202</v>
      </c>
      <c r="D174" s="11">
        <v>0</v>
      </c>
      <c r="E174" s="11">
        <v>0</v>
      </c>
      <c r="F174" s="11">
        <f t="shared" si="24"/>
        <v>0</v>
      </c>
      <c r="G174" s="11">
        <v>0</v>
      </c>
      <c r="H174" s="11">
        <f t="shared" si="25"/>
        <v>0</v>
      </c>
      <c r="I174" s="11"/>
      <c r="J174" s="11"/>
      <c r="K174" s="11">
        <v>0</v>
      </c>
      <c r="L174" s="11">
        <f t="shared" si="26"/>
        <v>0</v>
      </c>
      <c r="M174" s="11">
        <v>0</v>
      </c>
      <c r="N174" s="11">
        <f t="shared" si="27"/>
        <v>0</v>
      </c>
      <c r="O174" s="11">
        <v>0</v>
      </c>
      <c r="P174" s="11">
        <f t="shared" si="28"/>
        <v>0</v>
      </c>
      <c r="Q174" s="12">
        <f t="shared" si="34"/>
        <v>0</v>
      </c>
      <c r="R174" s="11">
        <v>0</v>
      </c>
      <c r="S174" s="11">
        <f t="shared" si="29"/>
        <v>0</v>
      </c>
      <c r="T174" s="11">
        <v>0</v>
      </c>
      <c r="U174" s="11">
        <f t="shared" si="30"/>
        <v>0</v>
      </c>
      <c r="V174" s="11">
        <v>0</v>
      </c>
      <c r="W174" s="11">
        <f t="shared" si="31"/>
        <v>0</v>
      </c>
      <c r="X174" s="11">
        <v>0</v>
      </c>
      <c r="Y174" s="11">
        <f t="shared" si="32"/>
        <v>0</v>
      </c>
      <c r="Z174" s="13">
        <f t="shared" si="33"/>
        <v>0</v>
      </c>
      <c r="AA174" s="13">
        <v>0</v>
      </c>
      <c r="AB174" s="14">
        <f t="shared" si="35"/>
        <v>0</v>
      </c>
    </row>
    <row r="175" spans="1:28" ht="20.100000000000001" customHeight="1">
      <c r="A175" s="9">
        <v>167</v>
      </c>
      <c r="B175" s="45"/>
      <c r="C175" s="10" t="s">
        <v>203</v>
      </c>
      <c r="D175" s="11">
        <v>16</v>
      </c>
      <c r="E175" s="11">
        <v>0</v>
      </c>
      <c r="F175" s="11">
        <f t="shared" si="24"/>
        <v>0</v>
      </c>
      <c r="G175" s="11">
        <v>0</v>
      </c>
      <c r="H175" s="11">
        <f t="shared" si="25"/>
        <v>0</v>
      </c>
      <c r="I175" s="11"/>
      <c r="J175" s="11"/>
      <c r="K175" s="11">
        <v>0</v>
      </c>
      <c r="L175" s="11">
        <f t="shared" si="26"/>
        <v>0</v>
      </c>
      <c r="M175" s="11">
        <v>0</v>
      </c>
      <c r="N175" s="11">
        <f t="shared" si="27"/>
        <v>0</v>
      </c>
      <c r="O175" s="11">
        <v>0</v>
      </c>
      <c r="P175" s="11">
        <f t="shared" si="28"/>
        <v>0</v>
      </c>
      <c r="Q175" s="12">
        <f t="shared" si="34"/>
        <v>16</v>
      </c>
      <c r="R175" s="11">
        <v>0</v>
      </c>
      <c r="S175" s="11">
        <f t="shared" si="29"/>
        <v>0</v>
      </c>
      <c r="T175" s="11">
        <v>0</v>
      </c>
      <c r="U175" s="11">
        <f t="shared" si="30"/>
        <v>0</v>
      </c>
      <c r="V175" s="11">
        <v>0</v>
      </c>
      <c r="W175" s="11">
        <f t="shared" si="31"/>
        <v>0</v>
      </c>
      <c r="X175" s="11">
        <v>0</v>
      </c>
      <c r="Y175" s="11">
        <f t="shared" si="32"/>
        <v>0</v>
      </c>
      <c r="Z175" s="13">
        <f t="shared" si="33"/>
        <v>0</v>
      </c>
      <c r="AA175" s="13">
        <v>0</v>
      </c>
      <c r="AB175" s="14">
        <f t="shared" si="35"/>
        <v>16</v>
      </c>
    </row>
    <row r="176" spans="1:28" ht="20.100000000000001" customHeight="1">
      <c r="A176" s="9">
        <v>168</v>
      </c>
      <c r="B176" s="45"/>
      <c r="C176" s="10" t="s">
        <v>77</v>
      </c>
      <c r="D176" s="11">
        <v>0</v>
      </c>
      <c r="E176" s="11">
        <v>0</v>
      </c>
      <c r="F176" s="11">
        <f t="shared" si="24"/>
        <v>0</v>
      </c>
      <c r="G176" s="11">
        <v>0</v>
      </c>
      <c r="H176" s="11">
        <f t="shared" si="25"/>
        <v>0</v>
      </c>
      <c r="I176" s="11"/>
      <c r="J176" s="11"/>
      <c r="K176" s="11">
        <v>0</v>
      </c>
      <c r="L176" s="11">
        <f t="shared" si="26"/>
        <v>0</v>
      </c>
      <c r="M176" s="11">
        <v>0</v>
      </c>
      <c r="N176" s="11">
        <f t="shared" si="27"/>
        <v>0</v>
      </c>
      <c r="O176" s="11">
        <v>0</v>
      </c>
      <c r="P176" s="11">
        <f t="shared" si="28"/>
        <v>0</v>
      </c>
      <c r="Q176" s="12">
        <f t="shared" si="34"/>
        <v>0</v>
      </c>
      <c r="R176" s="11">
        <v>0</v>
      </c>
      <c r="S176" s="11">
        <f t="shared" si="29"/>
        <v>0</v>
      </c>
      <c r="T176" s="11">
        <v>0</v>
      </c>
      <c r="U176" s="11">
        <f t="shared" si="30"/>
        <v>0</v>
      </c>
      <c r="V176" s="11">
        <v>0</v>
      </c>
      <c r="W176" s="11">
        <f t="shared" si="31"/>
        <v>0</v>
      </c>
      <c r="X176" s="11">
        <v>0</v>
      </c>
      <c r="Y176" s="11">
        <f t="shared" si="32"/>
        <v>0</v>
      </c>
      <c r="Z176" s="13">
        <f t="shared" si="33"/>
        <v>0</v>
      </c>
      <c r="AA176" s="13">
        <v>0</v>
      </c>
      <c r="AB176" s="14">
        <f t="shared" si="35"/>
        <v>0</v>
      </c>
    </row>
    <row r="177" spans="1:28" ht="20.100000000000001" customHeight="1">
      <c r="A177" s="9">
        <v>169</v>
      </c>
      <c r="B177" s="45"/>
      <c r="C177" s="10" t="s">
        <v>204</v>
      </c>
      <c r="D177" s="11">
        <v>0</v>
      </c>
      <c r="E177" s="11">
        <v>0</v>
      </c>
      <c r="F177" s="11">
        <f t="shared" si="24"/>
        <v>0</v>
      </c>
      <c r="G177" s="11">
        <v>0</v>
      </c>
      <c r="H177" s="11">
        <f t="shared" si="25"/>
        <v>0</v>
      </c>
      <c r="I177" s="11"/>
      <c r="J177" s="11"/>
      <c r="K177" s="11">
        <v>0</v>
      </c>
      <c r="L177" s="11">
        <f t="shared" si="26"/>
        <v>0</v>
      </c>
      <c r="M177" s="11">
        <v>0</v>
      </c>
      <c r="N177" s="11">
        <f t="shared" si="27"/>
        <v>0</v>
      </c>
      <c r="O177" s="11">
        <v>0</v>
      </c>
      <c r="P177" s="11">
        <f t="shared" si="28"/>
        <v>0</v>
      </c>
      <c r="Q177" s="12">
        <f t="shared" si="34"/>
        <v>0</v>
      </c>
      <c r="R177" s="11">
        <v>0</v>
      </c>
      <c r="S177" s="11">
        <f t="shared" si="29"/>
        <v>0</v>
      </c>
      <c r="T177" s="11">
        <v>0</v>
      </c>
      <c r="U177" s="11">
        <f t="shared" si="30"/>
        <v>0</v>
      </c>
      <c r="V177" s="11">
        <v>0</v>
      </c>
      <c r="W177" s="11">
        <f t="shared" si="31"/>
        <v>0</v>
      </c>
      <c r="X177" s="11">
        <v>0</v>
      </c>
      <c r="Y177" s="11">
        <f t="shared" si="32"/>
        <v>0</v>
      </c>
      <c r="Z177" s="13">
        <f t="shared" si="33"/>
        <v>0</v>
      </c>
      <c r="AA177" s="13">
        <v>0</v>
      </c>
      <c r="AB177" s="14">
        <f t="shared" si="35"/>
        <v>0</v>
      </c>
    </row>
    <row r="178" spans="1:28" ht="20.100000000000001" customHeight="1">
      <c r="A178" s="9">
        <v>170</v>
      </c>
      <c r="B178" s="45"/>
      <c r="C178" s="10" t="s">
        <v>205</v>
      </c>
      <c r="D178" s="11">
        <v>0</v>
      </c>
      <c r="E178" s="11">
        <v>0</v>
      </c>
      <c r="F178" s="11">
        <f t="shared" si="24"/>
        <v>0</v>
      </c>
      <c r="G178" s="11">
        <v>0</v>
      </c>
      <c r="H178" s="11">
        <f t="shared" si="25"/>
        <v>0</v>
      </c>
      <c r="I178" s="11"/>
      <c r="J178" s="11"/>
      <c r="K178" s="11">
        <v>0</v>
      </c>
      <c r="L178" s="11">
        <f t="shared" si="26"/>
        <v>0</v>
      </c>
      <c r="M178" s="11">
        <v>0</v>
      </c>
      <c r="N178" s="11">
        <f t="shared" si="27"/>
        <v>0</v>
      </c>
      <c r="O178" s="11">
        <v>0</v>
      </c>
      <c r="P178" s="11">
        <f t="shared" si="28"/>
        <v>0</v>
      </c>
      <c r="Q178" s="12">
        <f t="shared" si="34"/>
        <v>0</v>
      </c>
      <c r="R178" s="11">
        <v>0</v>
      </c>
      <c r="S178" s="11">
        <f t="shared" si="29"/>
        <v>0</v>
      </c>
      <c r="T178" s="11">
        <v>0</v>
      </c>
      <c r="U178" s="11">
        <f t="shared" si="30"/>
        <v>0</v>
      </c>
      <c r="V178" s="11">
        <v>0</v>
      </c>
      <c r="W178" s="11">
        <f t="shared" si="31"/>
        <v>0</v>
      </c>
      <c r="X178" s="11">
        <v>0</v>
      </c>
      <c r="Y178" s="11">
        <f t="shared" si="32"/>
        <v>0</v>
      </c>
      <c r="Z178" s="13">
        <f t="shared" si="33"/>
        <v>0</v>
      </c>
      <c r="AA178" s="13">
        <v>0</v>
      </c>
      <c r="AB178" s="14">
        <f t="shared" si="35"/>
        <v>0</v>
      </c>
    </row>
    <row r="179" spans="1:28" ht="20.100000000000001" customHeight="1">
      <c r="A179" s="9">
        <v>171</v>
      </c>
      <c r="B179" s="45"/>
      <c r="C179" s="10" t="s">
        <v>206</v>
      </c>
      <c r="D179" s="11">
        <v>0</v>
      </c>
      <c r="E179" s="11">
        <v>0</v>
      </c>
      <c r="F179" s="11">
        <f t="shared" si="24"/>
        <v>0</v>
      </c>
      <c r="G179" s="11">
        <v>0</v>
      </c>
      <c r="H179" s="11">
        <f t="shared" si="25"/>
        <v>0</v>
      </c>
      <c r="I179" s="11"/>
      <c r="J179" s="11"/>
      <c r="K179" s="11">
        <v>0</v>
      </c>
      <c r="L179" s="11">
        <f t="shared" si="26"/>
        <v>0</v>
      </c>
      <c r="M179" s="11">
        <v>0</v>
      </c>
      <c r="N179" s="11">
        <f t="shared" si="27"/>
        <v>0</v>
      </c>
      <c r="O179" s="11">
        <v>0</v>
      </c>
      <c r="P179" s="11">
        <f t="shared" si="28"/>
        <v>0</v>
      </c>
      <c r="Q179" s="12">
        <f t="shared" si="34"/>
        <v>0</v>
      </c>
      <c r="R179" s="11">
        <v>0</v>
      </c>
      <c r="S179" s="11">
        <f t="shared" si="29"/>
        <v>0</v>
      </c>
      <c r="T179" s="11">
        <v>0</v>
      </c>
      <c r="U179" s="11">
        <f t="shared" si="30"/>
        <v>0</v>
      </c>
      <c r="V179" s="11">
        <v>0</v>
      </c>
      <c r="W179" s="11">
        <f t="shared" si="31"/>
        <v>0</v>
      </c>
      <c r="X179" s="11">
        <v>0</v>
      </c>
      <c r="Y179" s="11">
        <f t="shared" si="32"/>
        <v>0</v>
      </c>
      <c r="Z179" s="13">
        <f t="shared" si="33"/>
        <v>0</v>
      </c>
      <c r="AA179" s="13">
        <v>0</v>
      </c>
      <c r="AB179" s="14">
        <f t="shared" si="35"/>
        <v>0</v>
      </c>
    </row>
    <row r="180" spans="1:28" ht="20.100000000000001" customHeight="1">
      <c r="A180" s="9">
        <v>172</v>
      </c>
      <c r="B180" s="45"/>
      <c r="C180" s="10" t="s">
        <v>207</v>
      </c>
      <c r="D180" s="11">
        <v>0</v>
      </c>
      <c r="E180" s="11">
        <v>0</v>
      </c>
      <c r="F180" s="11">
        <f t="shared" si="24"/>
        <v>0</v>
      </c>
      <c r="G180" s="11">
        <v>0</v>
      </c>
      <c r="H180" s="11">
        <f t="shared" si="25"/>
        <v>0</v>
      </c>
      <c r="I180" s="11"/>
      <c r="J180" s="11"/>
      <c r="K180" s="11">
        <v>0</v>
      </c>
      <c r="L180" s="11">
        <f t="shared" si="26"/>
        <v>0</v>
      </c>
      <c r="M180" s="11">
        <v>0</v>
      </c>
      <c r="N180" s="11">
        <f t="shared" si="27"/>
        <v>0</v>
      </c>
      <c r="O180" s="11">
        <v>0</v>
      </c>
      <c r="P180" s="11">
        <f t="shared" si="28"/>
        <v>0</v>
      </c>
      <c r="Q180" s="12">
        <f t="shared" si="34"/>
        <v>0</v>
      </c>
      <c r="R180" s="11">
        <v>0</v>
      </c>
      <c r="S180" s="11">
        <f t="shared" si="29"/>
        <v>0</v>
      </c>
      <c r="T180" s="11">
        <v>0</v>
      </c>
      <c r="U180" s="11">
        <f t="shared" si="30"/>
        <v>0</v>
      </c>
      <c r="V180" s="11">
        <v>0</v>
      </c>
      <c r="W180" s="11">
        <f t="shared" si="31"/>
        <v>0</v>
      </c>
      <c r="X180" s="11">
        <v>0</v>
      </c>
      <c r="Y180" s="11">
        <f t="shared" si="32"/>
        <v>0</v>
      </c>
      <c r="Z180" s="13">
        <f t="shared" si="33"/>
        <v>0</v>
      </c>
      <c r="AA180" s="13">
        <v>0</v>
      </c>
      <c r="AB180" s="14">
        <f t="shared" si="35"/>
        <v>0</v>
      </c>
    </row>
    <row r="181" spans="1:28" ht="20.100000000000001" customHeight="1">
      <c r="A181" s="9">
        <v>173</v>
      </c>
      <c r="B181" s="45"/>
      <c r="C181" s="10" t="s">
        <v>208</v>
      </c>
      <c r="D181" s="11">
        <v>0</v>
      </c>
      <c r="E181" s="11">
        <v>0</v>
      </c>
      <c r="F181" s="11">
        <f t="shared" si="24"/>
        <v>0</v>
      </c>
      <c r="G181" s="11">
        <v>0</v>
      </c>
      <c r="H181" s="11">
        <f t="shared" si="25"/>
        <v>0</v>
      </c>
      <c r="I181" s="11"/>
      <c r="J181" s="11"/>
      <c r="K181" s="11">
        <v>0</v>
      </c>
      <c r="L181" s="11">
        <f t="shared" si="26"/>
        <v>0</v>
      </c>
      <c r="M181" s="11">
        <v>0</v>
      </c>
      <c r="N181" s="11">
        <f t="shared" si="27"/>
        <v>0</v>
      </c>
      <c r="O181" s="11">
        <v>0</v>
      </c>
      <c r="P181" s="11">
        <f t="shared" si="28"/>
        <v>0</v>
      </c>
      <c r="Q181" s="12">
        <f t="shared" si="34"/>
        <v>0</v>
      </c>
      <c r="R181" s="11">
        <v>0</v>
      </c>
      <c r="S181" s="11">
        <f t="shared" si="29"/>
        <v>0</v>
      </c>
      <c r="T181" s="11">
        <v>0</v>
      </c>
      <c r="U181" s="11">
        <f t="shared" si="30"/>
        <v>0</v>
      </c>
      <c r="V181" s="11">
        <v>0</v>
      </c>
      <c r="W181" s="11">
        <f t="shared" si="31"/>
        <v>0</v>
      </c>
      <c r="X181" s="11">
        <v>0</v>
      </c>
      <c r="Y181" s="11">
        <f t="shared" si="32"/>
        <v>0</v>
      </c>
      <c r="Z181" s="13">
        <f t="shared" si="33"/>
        <v>0</v>
      </c>
      <c r="AA181" s="13">
        <v>0</v>
      </c>
      <c r="AB181" s="14">
        <f t="shared" si="35"/>
        <v>0</v>
      </c>
    </row>
    <row r="182" spans="1:28" ht="20.100000000000001" customHeight="1">
      <c r="A182" s="9">
        <v>174</v>
      </c>
      <c r="B182" s="45"/>
      <c r="C182" s="10" t="s">
        <v>209</v>
      </c>
      <c r="D182" s="11">
        <v>0</v>
      </c>
      <c r="E182" s="11">
        <v>0</v>
      </c>
      <c r="F182" s="11">
        <f t="shared" si="24"/>
        <v>0</v>
      </c>
      <c r="G182" s="11">
        <v>0</v>
      </c>
      <c r="H182" s="11">
        <f t="shared" si="25"/>
        <v>0</v>
      </c>
      <c r="I182" s="11"/>
      <c r="J182" s="11"/>
      <c r="K182" s="11">
        <v>0</v>
      </c>
      <c r="L182" s="11">
        <f t="shared" si="26"/>
        <v>0</v>
      </c>
      <c r="M182" s="11">
        <v>0</v>
      </c>
      <c r="N182" s="11">
        <f t="shared" si="27"/>
        <v>0</v>
      </c>
      <c r="O182" s="11">
        <v>0</v>
      </c>
      <c r="P182" s="11">
        <f t="shared" si="28"/>
        <v>0</v>
      </c>
      <c r="Q182" s="12">
        <f t="shared" si="34"/>
        <v>0</v>
      </c>
      <c r="R182" s="11">
        <v>0</v>
      </c>
      <c r="S182" s="11">
        <f t="shared" si="29"/>
        <v>0</v>
      </c>
      <c r="T182" s="11">
        <v>0</v>
      </c>
      <c r="U182" s="11">
        <f t="shared" si="30"/>
        <v>0</v>
      </c>
      <c r="V182" s="11">
        <v>0</v>
      </c>
      <c r="W182" s="11">
        <f t="shared" si="31"/>
        <v>0</v>
      </c>
      <c r="X182" s="11">
        <v>0</v>
      </c>
      <c r="Y182" s="11">
        <f t="shared" si="32"/>
        <v>0</v>
      </c>
      <c r="Z182" s="13">
        <f t="shared" si="33"/>
        <v>0</v>
      </c>
      <c r="AA182" s="13">
        <v>0</v>
      </c>
      <c r="AB182" s="14">
        <f t="shared" si="35"/>
        <v>0</v>
      </c>
    </row>
    <row r="183" spans="1:28" ht="20.100000000000001" customHeight="1">
      <c r="A183" s="9">
        <v>175</v>
      </c>
      <c r="B183" s="45"/>
      <c r="C183" s="10" t="s">
        <v>210</v>
      </c>
      <c r="D183" s="11">
        <v>0</v>
      </c>
      <c r="E183" s="11">
        <v>0</v>
      </c>
      <c r="F183" s="11">
        <f t="shared" si="24"/>
        <v>0</v>
      </c>
      <c r="G183" s="11">
        <v>0</v>
      </c>
      <c r="H183" s="11">
        <f t="shared" si="25"/>
        <v>0</v>
      </c>
      <c r="I183" s="11"/>
      <c r="J183" s="11"/>
      <c r="K183" s="11">
        <v>0</v>
      </c>
      <c r="L183" s="11">
        <f t="shared" si="26"/>
        <v>0</v>
      </c>
      <c r="M183" s="11">
        <v>0</v>
      </c>
      <c r="N183" s="11">
        <f t="shared" si="27"/>
        <v>0</v>
      </c>
      <c r="O183" s="11">
        <v>0</v>
      </c>
      <c r="P183" s="11">
        <f t="shared" si="28"/>
        <v>0</v>
      </c>
      <c r="Q183" s="12">
        <f t="shared" si="34"/>
        <v>0</v>
      </c>
      <c r="R183" s="11">
        <v>0</v>
      </c>
      <c r="S183" s="11">
        <f t="shared" si="29"/>
        <v>0</v>
      </c>
      <c r="T183" s="11">
        <v>0</v>
      </c>
      <c r="U183" s="11">
        <f t="shared" si="30"/>
        <v>0</v>
      </c>
      <c r="V183" s="11">
        <v>0</v>
      </c>
      <c r="W183" s="11">
        <f t="shared" si="31"/>
        <v>0</v>
      </c>
      <c r="X183" s="11">
        <v>0</v>
      </c>
      <c r="Y183" s="11">
        <f t="shared" si="32"/>
        <v>0</v>
      </c>
      <c r="Z183" s="13">
        <f t="shared" si="33"/>
        <v>0</v>
      </c>
      <c r="AA183" s="13">
        <v>0</v>
      </c>
      <c r="AB183" s="14">
        <f t="shared" si="35"/>
        <v>0</v>
      </c>
    </row>
    <row r="184" spans="1:28" s="18" customFormat="1" ht="20.100000000000001" customHeight="1">
      <c r="A184" s="15">
        <v>176</v>
      </c>
      <c r="B184" s="45"/>
      <c r="C184" s="16" t="s">
        <v>211</v>
      </c>
      <c r="D184" s="17">
        <v>16</v>
      </c>
      <c r="E184" s="17">
        <v>0</v>
      </c>
      <c r="F184" s="17">
        <v>0</v>
      </c>
      <c r="G184" s="17">
        <v>0</v>
      </c>
      <c r="H184" s="17">
        <v>0</v>
      </c>
      <c r="I184" s="17"/>
      <c r="J184" s="17"/>
      <c r="K184" s="17">
        <v>0</v>
      </c>
      <c r="L184" s="17">
        <f t="shared" si="26"/>
        <v>0</v>
      </c>
      <c r="M184" s="17">
        <v>0</v>
      </c>
      <c r="N184" s="17">
        <f t="shared" si="27"/>
        <v>0</v>
      </c>
      <c r="O184" s="17">
        <v>0</v>
      </c>
      <c r="P184" s="17">
        <f t="shared" si="28"/>
        <v>0</v>
      </c>
      <c r="Q184" s="12">
        <f t="shared" si="34"/>
        <v>16</v>
      </c>
      <c r="R184" s="17">
        <v>0</v>
      </c>
      <c r="S184" s="17">
        <f t="shared" si="29"/>
        <v>0</v>
      </c>
      <c r="T184" s="17">
        <v>0</v>
      </c>
      <c r="U184" s="17">
        <f t="shared" si="30"/>
        <v>0</v>
      </c>
      <c r="V184" s="17">
        <v>0</v>
      </c>
      <c r="W184" s="17">
        <f t="shared" si="31"/>
        <v>0</v>
      </c>
      <c r="X184" s="17">
        <v>0</v>
      </c>
      <c r="Y184" s="17">
        <f t="shared" si="32"/>
        <v>0</v>
      </c>
      <c r="Z184" s="13">
        <f t="shared" si="33"/>
        <v>0</v>
      </c>
      <c r="AA184" s="13">
        <v>0</v>
      </c>
      <c r="AB184" s="14">
        <f t="shared" si="35"/>
        <v>16</v>
      </c>
    </row>
    <row r="185" spans="1:28" ht="20.100000000000001" customHeight="1">
      <c r="A185" s="9">
        <v>177</v>
      </c>
      <c r="B185" s="45"/>
      <c r="C185" s="10" t="s">
        <v>212</v>
      </c>
      <c r="D185" s="11">
        <v>0</v>
      </c>
      <c r="E185" s="11">
        <v>0</v>
      </c>
      <c r="F185" s="11">
        <f t="shared" si="24"/>
        <v>0</v>
      </c>
      <c r="G185" s="11">
        <v>0</v>
      </c>
      <c r="H185" s="11">
        <f t="shared" si="25"/>
        <v>0</v>
      </c>
      <c r="I185" s="11"/>
      <c r="J185" s="11"/>
      <c r="K185" s="11">
        <v>0</v>
      </c>
      <c r="L185" s="11">
        <f t="shared" si="26"/>
        <v>0</v>
      </c>
      <c r="M185" s="11">
        <v>0</v>
      </c>
      <c r="N185" s="11">
        <f t="shared" si="27"/>
        <v>0</v>
      </c>
      <c r="O185" s="11">
        <v>0</v>
      </c>
      <c r="P185" s="11">
        <f t="shared" si="28"/>
        <v>0</v>
      </c>
      <c r="Q185" s="12">
        <f t="shared" si="34"/>
        <v>0</v>
      </c>
      <c r="R185" s="11">
        <v>0</v>
      </c>
      <c r="S185" s="11">
        <f t="shared" si="29"/>
        <v>0</v>
      </c>
      <c r="T185" s="11">
        <v>0</v>
      </c>
      <c r="U185" s="11">
        <f t="shared" si="30"/>
        <v>0</v>
      </c>
      <c r="V185" s="11">
        <v>0</v>
      </c>
      <c r="W185" s="11">
        <f t="shared" si="31"/>
        <v>0</v>
      </c>
      <c r="X185" s="11">
        <v>0</v>
      </c>
      <c r="Y185" s="11">
        <f t="shared" si="32"/>
        <v>0</v>
      </c>
      <c r="Z185" s="13">
        <f t="shared" si="33"/>
        <v>0</v>
      </c>
      <c r="AA185" s="13">
        <v>0</v>
      </c>
      <c r="AB185" s="14">
        <f t="shared" si="35"/>
        <v>0</v>
      </c>
    </row>
    <row r="186" spans="1:28" ht="20.100000000000001" customHeight="1">
      <c r="A186" s="9">
        <v>178</v>
      </c>
      <c r="B186" s="45" t="s">
        <v>213</v>
      </c>
      <c r="C186" s="10" t="s">
        <v>214</v>
      </c>
      <c r="D186" s="11">
        <v>36</v>
      </c>
      <c r="E186" s="11">
        <v>0</v>
      </c>
      <c r="F186" s="11">
        <f t="shared" si="24"/>
        <v>0</v>
      </c>
      <c r="G186" s="11">
        <v>0</v>
      </c>
      <c r="H186" s="11">
        <f t="shared" si="25"/>
        <v>0</v>
      </c>
      <c r="I186" s="11"/>
      <c r="J186" s="11"/>
      <c r="K186" s="11">
        <v>0</v>
      </c>
      <c r="L186" s="11">
        <f t="shared" si="26"/>
        <v>0</v>
      </c>
      <c r="M186" s="11">
        <v>0</v>
      </c>
      <c r="N186" s="11">
        <f t="shared" si="27"/>
        <v>0</v>
      </c>
      <c r="O186" s="11">
        <v>0</v>
      </c>
      <c r="P186" s="11">
        <f t="shared" si="28"/>
        <v>0</v>
      </c>
      <c r="Q186" s="12">
        <f t="shared" si="34"/>
        <v>36</v>
      </c>
      <c r="R186" s="11">
        <v>0</v>
      </c>
      <c r="S186" s="11">
        <f t="shared" si="29"/>
        <v>0</v>
      </c>
      <c r="T186" s="11">
        <v>0</v>
      </c>
      <c r="U186" s="11">
        <f t="shared" si="30"/>
        <v>0</v>
      </c>
      <c r="V186" s="11">
        <v>0</v>
      </c>
      <c r="W186" s="11">
        <f t="shared" si="31"/>
        <v>0</v>
      </c>
      <c r="X186" s="11">
        <v>0</v>
      </c>
      <c r="Y186" s="11">
        <f t="shared" si="32"/>
        <v>0</v>
      </c>
      <c r="Z186" s="13">
        <f t="shared" si="33"/>
        <v>0</v>
      </c>
      <c r="AA186" s="13">
        <v>0</v>
      </c>
      <c r="AB186" s="14">
        <f t="shared" si="35"/>
        <v>36</v>
      </c>
    </row>
    <row r="187" spans="1:28" ht="20.100000000000001" customHeight="1">
      <c r="A187" s="9">
        <v>179</v>
      </c>
      <c r="B187" s="45"/>
      <c r="C187" s="10" t="s">
        <v>215</v>
      </c>
      <c r="D187" s="11">
        <v>0</v>
      </c>
      <c r="E187" s="11">
        <v>0</v>
      </c>
      <c r="F187" s="11">
        <f t="shared" si="24"/>
        <v>0</v>
      </c>
      <c r="G187" s="11">
        <v>0</v>
      </c>
      <c r="H187" s="11">
        <f t="shared" si="25"/>
        <v>0</v>
      </c>
      <c r="I187" s="11"/>
      <c r="J187" s="11"/>
      <c r="K187" s="11">
        <v>0</v>
      </c>
      <c r="L187" s="11">
        <f t="shared" si="26"/>
        <v>0</v>
      </c>
      <c r="M187" s="11">
        <v>0</v>
      </c>
      <c r="N187" s="11">
        <f t="shared" si="27"/>
        <v>0</v>
      </c>
      <c r="O187" s="11">
        <v>0</v>
      </c>
      <c r="P187" s="11">
        <f t="shared" si="28"/>
        <v>0</v>
      </c>
      <c r="Q187" s="12">
        <f t="shared" si="34"/>
        <v>0</v>
      </c>
      <c r="R187" s="11">
        <v>0</v>
      </c>
      <c r="S187" s="11">
        <f t="shared" si="29"/>
        <v>0</v>
      </c>
      <c r="T187" s="11">
        <v>0</v>
      </c>
      <c r="U187" s="11">
        <f t="shared" si="30"/>
        <v>0</v>
      </c>
      <c r="V187" s="11">
        <v>0</v>
      </c>
      <c r="W187" s="11">
        <f t="shared" si="31"/>
        <v>0</v>
      </c>
      <c r="X187" s="11">
        <v>0</v>
      </c>
      <c r="Y187" s="11">
        <f t="shared" si="32"/>
        <v>0</v>
      </c>
      <c r="Z187" s="13">
        <f t="shared" si="33"/>
        <v>0</v>
      </c>
      <c r="AA187" s="13">
        <v>0</v>
      </c>
      <c r="AB187" s="14">
        <f t="shared" si="35"/>
        <v>0</v>
      </c>
    </row>
    <row r="188" spans="1:28" ht="20.100000000000001" customHeight="1">
      <c r="A188" s="9">
        <v>180</v>
      </c>
      <c r="B188" s="45"/>
      <c r="C188" s="10" t="s">
        <v>216</v>
      </c>
      <c r="D188" s="11">
        <v>12</v>
      </c>
      <c r="E188" s="11">
        <v>0</v>
      </c>
      <c r="F188" s="11">
        <f t="shared" si="24"/>
        <v>0</v>
      </c>
      <c r="G188" s="11">
        <v>0</v>
      </c>
      <c r="H188" s="11">
        <f t="shared" si="25"/>
        <v>0</v>
      </c>
      <c r="I188" s="11"/>
      <c r="J188" s="11"/>
      <c r="K188" s="11">
        <v>0</v>
      </c>
      <c r="L188" s="11">
        <f t="shared" si="26"/>
        <v>0</v>
      </c>
      <c r="M188" s="11">
        <v>0</v>
      </c>
      <c r="N188" s="11">
        <f t="shared" si="27"/>
        <v>0</v>
      </c>
      <c r="O188" s="11">
        <v>0</v>
      </c>
      <c r="P188" s="11">
        <f t="shared" si="28"/>
        <v>0</v>
      </c>
      <c r="Q188" s="12">
        <f t="shared" si="34"/>
        <v>12</v>
      </c>
      <c r="R188" s="11">
        <v>0</v>
      </c>
      <c r="S188" s="11">
        <f t="shared" si="29"/>
        <v>0</v>
      </c>
      <c r="T188" s="11">
        <v>0</v>
      </c>
      <c r="U188" s="11">
        <f t="shared" si="30"/>
        <v>0</v>
      </c>
      <c r="V188" s="11">
        <v>0</v>
      </c>
      <c r="W188" s="11">
        <f t="shared" si="31"/>
        <v>0</v>
      </c>
      <c r="X188" s="11">
        <v>0</v>
      </c>
      <c r="Y188" s="11">
        <f t="shared" si="32"/>
        <v>0</v>
      </c>
      <c r="Z188" s="13">
        <f t="shared" si="33"/>
        <v>0</v>
      </c>
      <c r="AA188" s="13">
        <v>0</v>
      </c>
      <c r="AB188" s="14">
        <f t="shared" si="35"/>
        <v>12</v>
      </c>
    </row>
    <row r="189" spans="1:28" ht="20.100000000000001" customHeight="1">
      <c r="A189" s="9">
        <v>181</v>
      </c>
      <c r="B189" s="45"/>
      <c r="C189" s="10" t="s">
        <v>217</v>
      </c>
      <c r="D189" s="11">
        <v>8</v>
      </c>
      <c r="E189" s="11">
        <v>0</v>
      </c>
      <c r="F189" s="11">
        <f t="shared" si="24"/>
        <v>0</v>
      </c>
      <c r="G189" s="11">
        <v>0</v>
      </c>
      <c r="H189" s="11">
        <f t="shared" si="25"/>
        <v>0</v>
      </c>
      <c r="I189" s="11"/>
      <c r="J189" s="11"/>
      <c r="K189" s="11">
        <v>0</v>
      </c>
      <c r="L189" s="11">
        <f t="shared" si="26"/>
        <v>0</v>
      </c>
      <c r="M189" s="11">
        <v>0</v>
      </c>
      <c r="N189" s="11">
        <f t="shared" si="27"/>
        <v>0</v>
      </c>
      <c r="O189" s="11">
        <v>0</v>
      </c>
      <c r="P189" s="11">
        <f t="shared" si="28"/>
        <v>0</v>
      </c>
      <c r="Q189" s="12">
        <f t="shared" si="34"/>
        <v>8</v>
      </c>
      <c r="R189" s="11">
        <v>0</v>
      </c>
      <c r="S189" s="11">
        <f t="shared" si="29"/>
        <v>0</v>
      </c>
      <c r="T189" s="11">
        <v>0</v>
      </c>
      <c r="U189" s="11">
        <f t="shared" si="30"/>
        <v>0</v>
      </c>
      <c r="V189" s="11">
        <v>0</v>
      </c>
      <c r="W189" s="11">
        <f t="shared" si="31"/>
        <v>0</v>
      </c>
      <c r="X189" s="11">
        <v>0</v>
      </c>
      <c r="Y189" s="11">
        <f t="shared" si="32"/>
        <v>0</v>
      </c>
      <c r="Z189" s="13">
        <f t="shared" si="33"/>
        <v>0</v>
      </c>
      <c r="AA189" s="13">
        <v>0</v>
      </c>
      <c r="AB189" s="14">
        <f t="shared" si="35"/>
        <v>8</v>
      </c>
    </row>
    <row r="190" spans="1:28" ht="20.100000000000001" customHeight="1">
      <c r="A190" s="9">
        <v>182</v>
      </c>
      <c r="B190" s="45"/>
      <c r="C190" s="10" t="s">
        <v>218</v>
      </c>
      <c r="D190" s="11">
        <v>36</v>
      </c>
      <c r="E190" s="11">
        <v>0</v>
      </c>
      <c r="F190" s="11">
        <f t="shared" si="24"/>
        <v>0</v>
      </c>
      <c r="G190" s="11">
        <v>0</v>
      </c>
      <c r="H190" s="11">
        <f t="shared" si="25"/>
        <v>0</v>
      </c>
      <c r="I190" s="11"/>
      <c r="J190" s="11"/>
      <c r="K190" s="11">
        <v>0</v>
      </c>
      <c r="L190" s="11">
        <f t="shared" si="26"/>
        <v>0</v>
      </c>
      <c r="M190" s="11">
        <v>0</v>
      </c>
      <c r="N190" s="11">
        <f t="shared" si="27"/>
        <v>0</v>
      </c>
      <c r="O190" s="11">
        <v>0</v>
      </c>
      <c r="P190" s="11">
        <f t="shared" si="28"/>
        <v>0</v>
      </c>
      <c r="Q190" s="12">
        <f t="shared" si="34"/>
        <v>36</v>
      </c>
      <c r="R190" s="11">
        <v>0</v>
      </c>
      <c r="S190" s="11">
        <f t="shared" si="29"/>
        <v>0</v>
      </c>
      <c r="T190" s="11">
        <v>0</v>
      </c>
      <c r="U190" s="11">
        <f t="shared" si="30"/>
        <v>0</v>
      </c>
      <c r="V190" s="11">
        <v>0</v>
      </c>
      <c r="W190" s="11">
        <f t="shared" si="31"/>
        <v>0</v>
      </c>
      <c r="X190" s="11">
        <v>0</v>
      </c>
      <c r="Y190" s="11">
        <f t="shared" si="32"/>
        <v>0</v>
      </c>
      <c r="Z190" s="13">
        <f t="shared" si="33"/>
        <v>0</v>
      </c>
      <c r="AA190" s="13">
        <v>0</v>
      </c>
      <c r="AB190" s="14">
        <f t="shared" si="35"/>
        <v>36</v>
      </c>
    </row>
    <row r="191" spans="1:28" ht="20.100000000000001" customHeight="1">
      <c r="A191" s="9">
        <v>183</v>
      </c>
      <c r="B191" s="45"/>
      <c r="C191" s="10" t="s">
        <v>219</v>
      </c>
      <c r="D191" s="11">
        <v>18</v>
      </c>
      <c r="E191" s="11">
        <v>12</v>
      </c>
      <c r="F191" s="11">
        <f t="shared" si="24"/>
        <v>14.399999999999999</v>
      </c>
      <c r="G191" s="11">
        <v>0</v>
      </c>
      <c r="H191" s="11">
        <f t="shared" si="25"/>
        <v>0</v>
      </c>
      <c r="I191" s="11"/>
      <c r="J191" s="11"/>
      <c r="K191" s="11">
        <v>0</v>
      </c>
      <c r="L191" s="11">
        <f t="shared" si="26"/>
        <v>0</v>
      </c>
      <c r="M191" s="11">
        <v>0</v>
      </c>
      <c r="N191" s="11">
        <f t="shared" si="27"/>
        <v>0</v>
      </c>
      <c r="O191" s="11">
        <v>0</v>
      </c>
      <c r="P191" s="11">
        <f t="shared" si="28"/>
        <v>0</v>
      </c>
      <c r="Q191" s="12">
        <f t="shared" si="34"/>
        <v>32.4</v>
      </c>
      <c r="R191" s="11">
        <v>0</v>
      </c>
      <c r="S191" s="11">
        <f t="shared" si="29"/>
        <v>0</v>
      </c>
      <c r="T191" s="11">
        <v>10</v>
      </c>
      <c r="U191" s="11">
        <f t="shared" si="30"/>
        <v>14</v>
      </c>
      <c r="V191" s="11">
        <v>0</v>
      </c>
      <c r="W191" s="11">
        <f t="shared" si="31"/>
        <v>0</v>
      </c>
      <c r="X191" s="11">
        <v>0</v>
      </c>
      <c r="Y191" s="11">
        <f t="shared" si="32"/>
        <v>0</v>
      </c>
      <c r="Z191" s="13">
        <f t="shared" si="33"/>
        <v>14</v>
      </c>
      <c r="AA191" s="13">
        <v>0</v>
      </c>
      <c r="AB191" s="14">
        <f t="shared" si="35"/>
        <v>46.4</v>
      </c>
    </row>
    <row r="192" spans="1:28" ht="20.100000000000001" customHeight="1">
      <c r="A192" s="9">
        <v>184</v>
      </c>
      <c r="B192" s="45"/>
      <c r="C192" s="10" t="s">
        <v>220</v>
      </c>
      <c r="D192" s="11">
        <v>0</v>
      </c>
      <c r="E192" s="11">
        <v>36</v>
      </c>
      <c r="F192" s="11">
        <f t="shared" si="24"/>
        <v>43.199999999999996</v>
      </c>
      <c r="G192" s="11">
        <v>0</v>
      </c>
      <c r="H192" s="11">
        <f t="shared" si="25"/>
        <v>0</v>
      </c>
      <c r="I192" s="11"/>
      <c r="J192" s="11"/>
      <c r="K192" s="11">
        <v>0</v>
      </c>
      <c r="L192" s="11">
        <f t="shared" si="26"/>
        <v>0</v>
      </c>
      <c r="M192" s="11">
        <v>0</v>
      </c>
      <c r="N192" s="11">
        <f t="shared" si="27"/>
        <v>0</v>
      </c>
      <c r="O192" s="11">
        <v>0</v>
      </c>
      <c r="P192" s="11">
        <f t="shared" si="28"/>
        <v>0</v>
      </c>
      <c r="Q192" s="12">
        <f t="shared" si="34"/>
        <v>43.199999999999996</v>
      </c>
      <c r="R192" s="11">
        <v>0</v>
      </c>
      <c r="S192" s="11">
        <f t="shared" si="29"/>
        <v>0</v>
      </c>
      <c r="T192" s="11">
        <v>0</v>
      </c>
      <c r="U192" s="11">
        <f t="shared" si="30"/>
        <v>0</v>
      </c>
      <c r="V192" s="11">
        <v>0</v>
      </c>
      <c r="W192" s="11">
        <f t="shared" si="31"/>
        <v>0</v>
      </c>
      <c r="X192" s="11">
        <v>0</v>
      </c>
      <c r="Y192" s="11">
        <f t="shared" si="32"/>
        <v>0</v>
      </c>
      <c r="Z192" s="13">
        <f t="shared" si="33"/>
        <v>0</v>
      </c>
      <c r="AA192" s="13">
        <v>0</v>
      </c>
      <c r="AB192" s="14">
        <f t="shared" si="35"/>
        <v>43.199999999999996</v>
      </c>
    </row>
    <row r="193" spans="1:28" ht="20.100000000000001" customHeight="1">
      <c r="A193" s="9">
        <v>185</v>
      </c>
      <c r="B193" s="45" t="s">
        <v>213</v>
      </c>
      <c r="C193" s="10" t="s">
        <v>221</v>
      </c>
      <c r="D193" s="11">
        <v>50</v>
      </c>
      <c r="E193" s="11">
        <v>0</v>
      </c>
      <c r="F193" s="11">
        <f t="shared" si="24"/>
        <v>0</v>
      </c>
      <c r="G193" s="11">
        <v>0</v>
      </c>
      <c r="H193" s="11">
        <f t="shared" si="25"/>
        <v>0</v>
      </c>
      <c r="I193" s="11"/>
      <c r="J193" s="11"/>
      <c r="K193" s="11">
        <v>0</v>
      </c>
      <c r="L193" s="11">
        <f t="shared" si="26"/>
        <v>0</v>
      </c>
      <c r="M193" s="11">
        <v>0</v>
      </c>
      <c r="N193" s="11">
        <f t="shared" si="27"/>
        <v>0</v>
      </c>
      <c r="O193" s="11">
        <v>0</v>
      </c>
      <c r="P193" s="11">
        <f t="shared" si="28"/>
        <v>0</v>
      </c>
      <c r="Q193" s="12">
        <f t="shared" si="34"/>
        <v>50</v>
      </c>
      <c r="R193" s="11">
        <v>0</v>
      </c>
      <c r="S193" s="11">
        <f t="shared" si="29"/>
        <v>0</v>
      </c>
      <c r="T193" s="11">
        <v>0</v>
      </c>
      <c r="U193" s="11">
        <f t="shared" si="30"/>
        <v>0</v>
      </c>
      <c r="V193" s="11">
        <v>0</v>
      </c>
      <c r="W193" s="11">
        <f t="shared" si="31"/>
        <v>0</v>
      </c>
      <c r="X193" s="11">
        <v>0</v>
      </c>
      <c r="Y193" s="11">
        <f t="shared" si="32"/>
        <v>0</v>
      </c>
      <c r="Z193" s="13">
        <f t="shared" si="33"/>
        <v>0</v>
      </c>
      <c r="AA193" s="13">
        <v>0</v>
      </c>
      <c r="AB193" s="14">
        <f t="shared" si="35"/>
        <v>50</v>
      </c>
    </row>
    <row r="194" spans="1:28" ht="20.100000000000001" customHeight="1">
      <c r="A194" s="9">
        <v>186</v>
      </c>
      <c r="B194" s="45"/>
      <c r="C194" s="10" t="s">
        <v>222</v>
      </c>
      <c r="D194" s="11">
        <v>46</v>
      </c>
      <c r="E194" s="11">
        <v>0</v>
      </c>
      <c r="F194" s="11">
        <f t="shared" si="24"/>
        <v>0</v>
      </c>
      <c r="G194" s="11">
        <v>0</v>
      </c>
      <c r="H194" s="11">
        <f t="shared" si="25"/>
        <v>0</v>
      </c>
      <c r="I194" s="11"/>
      <c r="J194" s="11"/>
      <c r="K194" s="11">
        <v>0</v>
      </c>
      <c r="L194" s="11">
        <f t="shared" si="26"/>
        <v>0</v>
      </c>
      <c r="M194" s="11">
        <v>0</v>
      </c>
      <c r="N194" s="11">
        <f t="shared" si="27"/>
        <v>0</v>
      </c>
      <c r="O194" s="11">
        <v>0</v>
      </c>
      <c r="P194" s="11">
        <f t="shared" si="28"/>
        <v>0</v>
      </c>
      <c r="Q194" s="12">
        <f t="shared" si="34"/>
        <v>46</v>
      </c>
      <c r="R194" s="11">
        <v>0</v>
      </c>
      <c r="S194" s="11">
        <f t="shared" si="29"/>
        <v>0</v>
      </c>
      <c r="T194" s="11">
        <v>0</v>
      </c>
      <c r="U194" s="11">
        <f t="shared" si="30"/>
        <v>0</v>
      </c>
      <c r="V194" s="11">
        <v>0</v>
      </c>
      <c r="W194" s="11">
        <f t="shared" si="31"/>
        <v>0</v>
      </c>
      <c r="X194" s="11">
        <v>0</v>
      </c>
      <c r="Y194" s="11">
        <f t="shared" si="32"/>
        <v>0</v>
      </c>
      <c r="Z194" s="13">
        <f t="shared" si="33"/>
        <v>0</v>
      </c>
      <c r="AA194" s="13">
        <v>0</v>
      </c>
      <c r="AB194" s="14">
        <f t="shared" si="35"/>
        <v>46</v>
      </c>
    </row>
    <row r="195" spans="1:28" ht="20.100000000000001" customHeight="1">
      <c r="A195" s="9">
        <v>187</v>
      </c>
      <c r="B195" s="45"/>
      <c r="C195" s="10" t="s">
        <v>223</v>
      </c>
      <c r="D195" s="11">
        <v>24</v>
      </c>
      <c r="E195" s="11">
        <v>0</v>
      </c>
      <c r="F195" s="11">
        <f t="shared" si="24"/>
        <v>0</v>
      </c>
      <c r="G195" s="11">
        <v>0</v>
      </c>
      <c r="H195" s="11">
        <f t="shared" si="25"/>
        <v>0</v>
      </c>
      <c r="I195" s="11">
        <v>12</v>
      </c>
      <c r="J195" s="11">
        <v>13.2</v>
      </c>
      <c r="K195" s="11">
        <v>0</v>
      </c>
      <c r="L195" s="11">
        <f t="shared" si="26"/>
        <v>0</v>
      </c>
      <c r="M195" s="11">
        <v>0</v>
      </c>
      <c r="N195" s="11">
        <f t="shared" si="27"/>
        <v>0</v>
      </c>
      <c r="O195" s="11">
        <v>0</v>
      </c>
      <c r="P195" s="11">
        <f t="shared" si="28"/>
        <v>0</v>
      </c>
      <c r="Q195" s="12">
        <f t="shared" si="34"/>
        <v>37.200000000000003</v>
      </c>
      <c r="R195" s="11">
        <v>0</v>
      </c>
      <c r="S195" s="11">
        <f t="shared" si="29"/>
        <v>0</v>
      </c>
      <c r="T195" s="11">
        <v>0</v>
      </c>
      <c r="U195" s="11">
        <f t="shared" si="30"/>
        <v>0</v>
      </c>
      <c r="V195" s="11">
        <v>0</v>
      </c>
      <c r="W195" s="11">
        <f t="shared" si="31"/>
        <v>0</v>
      </c>
      <c r="X195" s="11">
        <v>0</v>
      </c>
      <c r="Y195" s="11">
        <f t="shared" si="32"/>
        <v>0</v>
      </c>
      <c r="Z195" s="13">
        <f t="shared" si="33"/>
        <v>0</v>
      </c>
      <c r="AA195" s="13">
        <v>0</v>
      </c>
      <c r="AB195" s="14">
        <f t="shared" si="35"/>
        <v>37.200000000000003</v>
      </c>
    </row>
    <row r="196" spans="1:28" ht="20.100000000000001" customHeight="1">
      <c r="A196" s="9">
        <v>188</v>
      </c>
      <c r="B196" s="45"/>
      <c r="C196" s="10" t="s">
        <v>224</v>
      </c>
      <c r="D196" s="11">
        <v>18</v>
      </c>
      <c r="E196" s="11">
        <v>0</v>
      </c>
      <c r="F196" s="11">
        <f t="shared" si="24"/>
        <v>0</v>
      </c>
      <c r="G196" s="11">
        <v>0</v>
      </c>
      <c r="H196" s="11">
        <f t="shared" si="25"/>
        <v>0</v>
      </c>
      <c r="I196" s="11">
        <v>8</v>
      </c>
      <c r="J196" s="11">
        <v>15.1</v>
      </c>
      <c r="K196" s="11">
        <v>0</v>
      </c>
      <c r="L196" s="11">
        <f t="shared" si="26"/>
        <v>0</v>
      </c>
      <c r="M196" s="11">
        <v>0</v>
      </c>
      <c r="N196" s="11">
        <f t="shared" si="27"/>
        <v>0</v>
      </c>
      <c r="O196" s="11">
        <v>0</v>
      </c>
      <c r="P196" s="11">
        <f t="shared" si="28"/>
        <v>0</v>
      </c>
      <c r="Q196" s="12">
        <f t="shared" si="34"/>
        <v>33.1</v>
      </c>
      <c r="R196" s="11">
        <v>0</v>
      </c>
      <c r="S196" s="11">
        <f t="shared" si="29"/>
        <v>0</v>
      </c>
      <c r="T196" s="11">
        <v>0</v>
      </c>
      <c r="U196" s="11">
        <f t="shared" si="30"/>
        <v>0</v>
      </c>
      <c r="V196" s="11">
        <v>0</v>
      </c>
      <c r="W196" s="11">
        <f t="shared" si="31"/>
        <v>0</v>
      </c>
      <c r="X196" s="11">
        <v>0</v>
      </c>
      <c r="Y196" s="11">
        <f t="shared" si="32"/>
        <v>0</v>
      </c>
      <c r="Z196" s="13">
        <f t="shared" si="33"/>
        <v>0</v>
      </c>
      <c r="AA196" s="13">
        <v>0</v>
      </c>
      <c r="AB196" s="14">
        <f t="shared" si="35"/>
        <v>33.1</v>
      </c>
    </row>
    <row r="197" spans="1:28" ht="20.100000000000001" customHeight="1">
      <c r="A197" s="9">
        <v>189</v>
      </c>
      <c r="B197" s="45"/>
      <c r="C197" s="10" t="s">
        <v>225</v>
      </c>
      <c r="D197" s="11">
        <v>0</v>
      </c>
      <c r="E197" s="11">
        <v>0</v>
      </c>
      <c r="F197" s="11">
        <f t="shared" si="24"/>
        <v>0</v>
      </c>
      <c r="G197" s="11">
        <v>0</v>
      </c>
      <c r="H197" s="11">
        <f t="shared" si="25"/>
        <v>0</v>
      </c>
      <c r="I197" s="11"/>
      <c r="J197" s="11"/>
      <c r="K197" s="11">
        <v>0</v>
      </c>
      <c r="L197" s="11">
        <f t="shared" si="26"/>
        <v>0</v>
      </c>
      <c r="M197" s="11">
        <v>0</v>
      </c>
      <c r="N197" s="11">
        <f t="shared" si="27"/>
        <v>0</v>
      </c>
      <c r="O197" s="11">
        <v>0</v>
      </c>
      <c r="P197" s="11">
        <f t="shared" si="28"/>
        <v>0</v>
      </c>
      <c r="Q197" s="12">
        <f t="shared" si="34"/>
        <v>0</v>
      </c>
      <c r="R197" s="11">
        <v>0</v>
      </c>
      <c r="S197" s="11">
        <f t="shared" si="29"/>
        <v>0</v>
      </c>
      <c r="T197" s="11">
        <v>0</v>
      </c>
      <c r="U197" s="11">
        <f t="shared" si="30"/>
        <v>0</v>
      </c>
      <c r="V197" s="11">
        <v>0</v>
      </c>
      <c r="W197" s="11">
        <f t="shared" si="31"/>
        <v>0</v>
      </c>
      <c r="X197" s="11">
        <v>0</v>
      </c>
      <c r="Y197" s="11">
        <f t="shared" si="32"/>
        <v>0</v>
      </c>
      <c r="Z197" s="13">
        <f t="shared" si="33"/>
        <v>0</v>
      </c>
      <c r="AA197" s="13">
        <v>0</v>
      </c>
      <c r="AB197" s="14">
        <f t="shared" si="35"/>
        <v>0</v>
      </c>
    </row>
    <row r="198" spans="1:28" ht="20.100000000000001" customHeight="1">
      <c r="A198" s="9">
        <v>190</v>
      </c>
      <c r="B198" s="45"/>
      <c r="C198" s="10" t="s">
        <v>226</v>
      </c>
      <c r="D198" s="11">
        <v>32</v>
      </c>
      <c r="E198" s="11">
        <v>0</v>
      </c>
      <c r="F198" s="11">
        <f t="shared" si="24"/>
        <v>0</v>
      </c>
      <c r="G198" s="11">
        <v>0</v>
      </c>
      <c r="H198" s="11">
        <f t="shared" si="25"/>
        <v>0</v>
      </c>
      <c r="I198" s="11"/>
      <c r="J198" s="11"/>
      <c r="K198" s="11">
        <v>0</v>
      </c>
      <c r="L198" s="11">
        <f t="shared" si="26"/>
        <v>0</v>
      </c>
      <c r="M198" s="11">
        <v>0</v>
      </c>
      <c r="N198" s="11">
        <f t="shared" si="27"/>
        <v>0</v>
      </c>
      <c r="O198" s="11">
        <v>0</v>
      </c>
      <c r="P198" s="11">
        <f t="shared" si="28"/>
        <v>0</v>
      </c>
      <c r="Q198" s="12">
        <f t="shared" si="34"/>
        <v>32</v>
      </c>
      <c r="R198" s="11">
        <v>0</v>
      </c>
      <c r="S198" s="11">
        <f t="shared" si="29"/>
        <v>0</v>
      </c>
      <c r="T198" s="11">
        <v>0</v>
      </c>
      <c r="U198" s="11">
        <f t="shared" si="30"/>
        <v>0</v>
      </c>
      <c r="V198" s="11">
        <v>0</v>
      </c>
      <c r="W198" s="11">
        <f t="shared" si="31"/>
        <v>0</v>
      </c>
      <c r="X198" s="11">
        <v>0</v>
      </c>
      <c r="Y198" s="11">
        <f t="shared" si="32"/>
        <v>0</v>
      </c>
      <c r="Z198" s="13">
        <f t="shared" si="33"/>
        <v>0</v>
      </c>
      <c r="AA198" s="13">
        <v>0</v>
      </c>
      <c r="AB198" s="14">
        <f t="shared" si="35"/>
        <v>32</v>
      </c>
    </row>
    <row r="199" spans="1:28" ht="20.100000000000001" customHeight="1">
      <c r="A199" s="9">
        <v>191</v>
      </c>
      <c r="B199" s="45"/>
      <c r="C199" s="10" t="s">
        <v>227</v>
      </c>
      <c r="D199" s="11">
        <v>36</v>
      </c>
      <c r="E199" s="11">
        <v>0</v>
      </c>
      <c r="F199" s="11">
        <f t="shared" si="24"/>
        <v>0</v>
      </c>
      <c r="G199" s="11">
        <v>0</v>
      </c>
      <c r="H199" s="11">
        <f t="shared" si="25"/>
        <v>0</v>
      </c>
      <c r="I199" s="11"/>
      <c r="J199" s="11"/>
      <c r="K199" s="11">
        <v>0</v>
      </c>
      <c r="L199" s="11">
        <f t="shared" si="26"/>
        <v>0</v>
      </c>
      <c r="M199" s="11">
        <v>0</v>
      </c>
      <c r="N199" s="11">
        <f t="shared" si="27"/>
        <v>0</v>
      </c>
      <c r="O199" s="11">
        <v>0</v>
      </c>
      <c r="P199" s="11">
        <f t="shared" si="28"/>
        <v>0</v>
      </c>
      <c r="Q199" s="12">
        <f t="shared" si="34"/>
        <v>36</v>
      </c>
      <c r="R199" s="11">
        <v>0</v>
      </c>
      <c r="S199" s="11">
        <f t="shared" si="29"/>
        <v>0</v>
      </c>
      <c r="T199" s="11">
        <v>0</v>
      </c>
      <c r="U199" s="11">
        <f t="shared" si="30"/>
        <v>0</v>
      </c>
      <c r="V199" s="11">
        <v>0</v>
      </c>
      <c r="W199" s="11">
        <f t="shared" si="31"/>
        <v>0</v>
      </c>
      <c r="X199" s="11">
        <v>0</v>
      </c>
      <c r="Y199" s="11">
        <f t="shared" si="32"/>
        <v>0</v>
      </c>
      <c r="Z199" s="13">
        <f t="shared" si="33"/>
        <v>0</v>
      </c>
      <c r="AA199" s="13">
        <v>0</v>
      </c>
      <c r="AB199" s="14">
        <f t="shared" si="35"/>
        <v>36</v>
      </c>
    </row>
    <row r="200" spans="1:28" ht="20.100000000000001" customHeight="1">
      <c r="A200" s="9">
        <v>192</v>
      </c>
      <c r="B200" s="45"/>
      <c r="C200" s="10" t="s">
        <v>228</v>
      </c>
      <c r="D200" s="11">
        <v>24</v>
      </c>
      <c r="E200" s="11">
        <v>0</v>
      </c>
      <c r="F200" s="11">
        <f t="shared" si="24"/>
        <v>0</v>
      </c>
      <c r="G200" s="11">
        <v>0</v>
      </c>
      <c r="H200" s="11">
        <f t="shared" si="25"/>
        <v>0</v>
      </c>
      <c r="I200" s="11">
        <v>12</v>
      </c>
      <c r="J200" s="11">
        <v>13</v>
      </c>
      <c r="K200" s="11">
        <v>0</v>
      </c>
      <c r="L200" s="11">
        <f t="shared" si="26"/>
        <v>0</v>
      </c>
      <c r="M200" s="11">
        <v>0</v>
      </c>
      <c r="N200" s="11">
        <f t="shared" si="27"/>
        <v>0</v>
      </c>
      <c r="O200" s="11">
        <v>0</v>
      </c>
      <c r="P200" s="11">
        <f t="shared" si="28"/>
        <v>0</v>
      </c>
      <c r="Q200" s="12">
        <f t="shared" si="34"/>
        <v>37</v>
      </c>
      <c r="R200" s="11">
        <v>0</v>
      </c>
      <c r="S200" s="11">
        <f t="shared" si="29"/>
        <v>0</v>
      </c>
      <c r="T200" s="11">
        <v>0</v>
      </c>
      <c r="U200" s="11">
        <f t="shared" si="30"/>
        <v>0</v>
      </c>
      <c r="V200" s="11">
        <v>0</v>
      </c>
      <c r="W200" s="11">
        <f t="shared" si="31"/>
        <v>0</v>
      </c>
      <c r="X200" s="11">
        <v>0</v>
      </c>
      <c r="Y200" s="11">
        <f t="shared" si="32"/>
        <v>0</v>
      </c>
      <c r="Z200" s="13">
        <f t="shared" si="33"/>
        <v>0</v>
      </c>
      <c r="AA200" s="13">
        <v>0</v>
      </c>
      <c r="AB200" s="14">
        <f t="shared" si="35"/>
        <v>37</v>
      </c>
    </row>
    <row r="201" spans="1:28" ht="20.100000000000001" customHeight="1">
      <c r="A201" s="9">
        <v>193</v>
      </c>
      <c r="B201" s="45"/>
      <c r="C201" s="10" t="s">
        <v>229</v>
      </c>
      <c r="D201" s="11">
        <v>36</v>
      </c>
      <c r="E201" s="11">
        <v>0</v>
      </c>
      <c r="F201" s="11">
        <f t="shared" si="24"/>
        <v>0</v>
      </c>
      <c r="G201" s="11">
        <v>0</v>
      </c>
      <c r="H201" s="11">
        <f t="shared" si="25"/>
        <v>0</v>
      </c>
      <c r="I201" s="11"/>
      <c r="J201" s="11"/>
      <c r="K201" s="11">
        <v>0</v>
      </c>
      <c r="L201" s="11">
        <f t="shared" si="26"/>
        <v>0</v>
      </c>
      <c r="M201" s="11">
        <v>0</v>
      </c>
      <c r="N201" s="11">
        <f t="shared" si="27"/>
        <v>0</v>
      </c>
      <c r="O201" s="11">
        <v>0</v>
      </c>
      <c r="P201" s="11">
        <f t="shared" si="28"/>
        <v>0</v>
      </c>
      <c r="Q201" s="12">
        <f t="shared" si="34"/>
        <v>36</v>
      </c>
      <c r="R201" s="11">
        <v>0</v>
      </c>
      <c r="S201" s="11">
        <f t="shared" si="29"/>
        <v>0</v>
      </c>
      <c r="T201" s="11">
        <v>0</v>
      </c>
      <c r="U201" s="11">
        <f t="shared" si="30"/>
        <v>0</v>
      </c>
      <c r="V201" s="11">
        <v>0</v>
      </c>
      <c r="W201" s="11">
        <f t="shared" si="31"/>
        <v>0</v>
      </c>
      <c r="X201" s="11">
        <v>0</v>
      </c>
      <c r="Y201" s="11">
        <f t="shared" si="32"/>
        <v>0</v>
      </c>
      <c r="Z201" s="13">
        <f t="shared" si="33"/>
        <v>0</v>
      </c>
      <c r="AA201" s="13">
        <v>0</v>
      </c>
      <c r="AB201" s="14">
        <f t="shared" si="35"/>
        <v>36</v>
      </c>
    </row>
    <row r="202" spans="1:28" ht="20.100000000000001" customHeight="1">
      <c r="A202" s="9">
        <v>194</v>
      </c>
      <c r="B202" s="45"/>
      <c r="C202" s="10" t="s">
        <v>230</v>
      </c>
      <c r="D202" s="11">
        <v>0</v>
      </c>
      <c r="E202" s="11">
        <v>0</v>
      </c>
      <c r="F202" s="11">
        <f t="shared" ref="F202:F266" si="36">E202*1.2</f>
        <v>0</v>
      </c>
      <c r="G202" s="11">
        <v>0</v>
      </c>
      <c r="H202" s="11">
        <f t="shared" ref="H202:H266" si="37">G202*1.5</f>
        <v>0</v>
      </c>
      <c r="I202" s="11"/>
      <c r="J202" s="11"/>
      <c r="K202" s="11">
        <v>0</v>
      </c>
      <c r="L202" s="11">
        <f t="shared" ref="L202:L266" si="38">K202*1.1</f>
        <v>0</v>
      </c>
      <c r="M202" s="11">
        <v>0</v>
      </c>
      <c r="N202" s="11">
        <f t="shared" ref="N202:N266" si="39">M202*1.3</f>
        <v>0</v>
      </c>
      <c r="O202" s="11">
        <v>0</v>
      </c>
      <c r="P202" s="11">
        <f t="shared" ref="P202:P266" si="40">O202*1.6</f>
        <v>0</v>
      </c>
      <c r="Q202" s="12">
        <f t="shared" si="34"/>
        <v>0</v>
      </c>
      <c r="R202" s="11">
        <v>0</v>
      </c>
      <c r="S202" s="11">
        <f t="shared" ref="S202:S266" si="41">R202*1.2</f>
        <v>0</v>
      </c>
      <c r="T202" s="11">
        <v>0</v>
      </c>
      <c r="U202" s="11">
        <f t="shared" ref="U202:U266" si="42">T202*1.4</f>
        <v>0</v>
      </c>
      <c r="V202" s="11">
        <v>0</v>
      </c>
      <c r="W202" s="11">
        <f t="shared" ref="W202:W266" si="43">V202*1.6</f>
        <v>0</v>
      </c>
      <c r="X202" s="11">
        <v>0</v>
      </c>
      <c r="Y202" s="11">
        <f t="shared" ref="Y202:Y266" si="44">X202*1.8</f>
        <v>0</v>
      </c>
      <c r="Z202" s="13">
        <f t="shared" ref="Z202:Z266" si="45">S202+U202+W202+Y202</f>
        <v>0</v>
      </c>
      <c r="AA202" s="13">
        <v>0</v>
      </c>
      <c r="AB202" s="14">
        <f t="shared" si="35"/>
        <v>0</v>
      </c>
    </row>
    <row r="203" spans="1:28" ht="20.100000000000001" customHeight="1">
      <c r="A203" s="9">
        <v>195</v>
      </c>
      <c r="B203" s="45"/>
      <c r="C203" s="10" t="s">
        <v>231</v>
      </c>
      <c r="D203" s="11">
        <v>0</v>
      </c>
      <c r="E203" s="11">
        <v>0</v>
      </c>
      <c r="F203" s="11">
        <f t="shared" si="36"/>
        <v>0</v>
      </c>
      <c r="G203" s="11">
        <v>0</v>
      </c>
      <c r="H203" s="11">
        <f t="shared" si="37"/>
        <v>0</v>
      </c>
      <c r="I203" s="11"/>
      <c r="J203" s="11"/>
      <c r="K203" s="11">
        <v>0</v>
      </c>
      <c r="L203" s="11">
        <f t="shared" si="38"/>
        <v>0</v>
      </c>
      <c r="M203" s="11">
        <v>0</v>
      </c>
      <c r="N203" s="11">
        <f t="shared" si="39"/>
        <v>0</v>
      </c>
      <c r="O203" s="11">
        <v>0</v>
      </c>
      <c r="P203" s="11">
        <f t="shared" si="40"/>
        <v>0</v>
      </c>
      <c r="Q203" s="12">
        <f t="shared" ref="Q203:Q267" si="46">D203+F203+H203+L203+N203+P203+J203</f>
        <v>0</v>
      </c>
      <c r="R203" s="11">
        <v>0</v>
      </c>
      <c r="S203" s="11">
        <f t="shared" si="41"/>
        <v>0</v>
      </c>
      <c r="T203" s="11">
        <v>0</v>
      </c>
      <c r="U203" s="11">
        <f t="shared" si="42"/>
        <v>0</v>
      </c>
      <c r="V203" s="11">
        <v>0</v>
      </c>
      <c r="W203" s="11">
        <f t="shared" si="43"/>
        <v>0</v>
      </c>
      <c r="X203" s="11">
        <v>0</v>
      </c>
      <c r="Y203" s="11">
        <f t="shared" si="44"/>
        <v>0</v>
      </c>
      <c r="Z203" s="13">
        <f t="shared" si="45"/>
        <v>0</v>
      </c>
      <c r="AA203" s="13">
        <v>0</v>
      </c>
      <c r="AB203" s="14">
        <f t="shared" ref="AB203:AB267" si="47">Q203+Z203+AA203</f>
        <v>0</v>
      </c>
    </row>
    <row r="204" spans="1:28" ht="20.100000000000001" customHeight="1">
      <c r="A204" s="9">
        <v>196</v>
      </c>
      <c r="B204" s="45"/>
      <c r="C204" s="10" t="s">
        <v>232</v>
      </c>
      <c r="D204" s="11">
        <v>0</v>
      </c>
      <c r="E204" s="11">
        <v>0</v>
      </c>
      <c r="F204" s="11">
        <f t="shared" si="36"/>
        <v>0</v>
      </c>
      <c r="G204" s="11">
        <v>0</v>
      </c>
      <c r="H204" s="11">
        <f t="shared" si="37"/>
        <v>0</v>
      </c>
      <c r="I204" s="11"/>
      <c r="J204" s="11"/>
      <c r="K204" s="11">
        <v>0</v>
      </c>
      <c r="L204" s="11">
        <f t="shared" si="38"/>
        <v>0</v>
      </c>
      <c r="M204" s="11">
        <v>0</v>
      </c>
      <c r="N204" s="11">
        <f t="shared" si="39"/>
        <v>0</v>
      </c>
      <c r="O204" s="11">
        <v>0</v>
      </c>
      <c r="P204" s="11">
        <f t="shared" si="40"/>
        <v>0</v>
      </c>
      <c r="Q204" s="12">
        <f t="shared" si="46"/>
        <v>0</v>
      </c>
      <c r="R204" s="11">
        <v>0</v>
      </c>
      <c r="S204" s="11">
        <f t="shared" si="41"/>
        <v>0</v>
      </c>
      <c r="T204" s="11">
        <v>0</v>
      </c>
      <c r="U204" s="11">
        <f t="shared" si="42"/>
        <v>0</v>
      </c>
      <c r="V204" s="11">
        <v>0</v>
      </c>
      <c r="W204" s="11">
        <f t="shared" si="43"/>
        <v>0</v>
      </c>
      <c r="X204" s="11">
        <v>0</v>
      </c>
      <c r="Y204" s="11">
        <f t="shared" si="44"/>
        <v>0</v>
      </c>
      <c r="Z204" s="13">
        <f t="shared" si="45"/>
        <v>0</v>
      </c>
      <c r="AA204" s="13">
        <v>0</v>
      </c>
      <c r="AB204" s="14">
        <f t="shared" si="47"/>
        <v>0</v>
      </c>
    </row>
    <row r="205" spans="1:28" ht="20.100000000000001" customHeight="1">
      <c r="A205" s="9">
        <v>197</v>
      </c>
      <c r="B205" s="45"/>
      <c r="C205" s="10" t="s">
        <v>233</v>
      </c>
      <c r="D205" s="11">
        <v>36</v>
      </c>
      <c r="E205" s="11">
        <v>0</v>
      </c>
      <c r="F205" s="11">
        <f t="shared" si="36"/>
        <v>0</v>
      </c>
      <c r="G205" s="11">
        <v>0</v>
      </c>
      <c r="H205" s="11">
        <f t="shared" si="37"/>
        <v>0</v>
      </c>
      <c r="I205" s="11"/>
      <c r="J205" s="11"/>
      <c r="K205" s="11">
        <v>0</v>
      </c>
      <c r="L205" s="11">
        <f t="shared" si="38"/>
        <v>0</v>
      </c>
      <c r="M205" s="11">
        <v>0</v>
      </c>
      <c r="N205" s="11">
        <f t="shared" si="39"/>
        <v>0</v>
      </c>
      <c r="O205" s="11">
        <v>0</v>
      </c>
      <c r="P205" s="11">
        <f t="shared" si="40"/>
        <v>0</v>
      </c>
      <c r="Q205" s="12">
        <f t="shared" si="46"/>
        <v>36</v>
      </c>
      <c r="R205" s="11">
        <v>0</v>
      </c>
      <c r="S205" s="11">
        <f t="shared" si="41"/>
        <v>0</v>
      </c>
      <c r="T205" s="11">
        <v>0</v>
      </c>
      <c r="U205" s="11">
        <f t="shared" si="42"/>
        <v>0</v>
      </c>
      <c r="V205" s="11">
        <v>0</v>
      </c>
      <c r="W205" s="11">
        <f t="shared" si="43"/>
        <v>0</v>
      </c>
      <c r="X205" s="11">
        <v>0</v>
      </c>
      <c r="Y205" s="11">
        <f t="shared" si="44"/>
        <v>0</v>
      </c>
      <c r="Z205" s="13">
        <f t="shared" si="45"/>
        <v>0</v>
      </c>
      <c r="AA205" s="13">
        <v>0</v>
      </c>
      <c r="AB205" s="14">
        <f t="shared" si="47"/>
        <v>36</v>
      </c>
    </row>
    <row r="206" spans="1:28" ht="20.100000000000001" customHeight="1">
      <c r="A206" s="9">
        <v>198</v>
      </c>
      <c r="B206" s="45"/>
      <c r="C206" s="10" t="s">
        <v>234</v>
      </c>
      <c r="D206" s="11">
        <v>12</v>
      </c>
      <c r="E206" s="11">
        <v>0</v>
      </c>
      <c r="F206" s="11">
        <f t="shared" si="36"/>
        <v>0</v>
      </c>
      <c r="G206" s="11">
        <v>0</v>
      </c>
      <c r="H206" s="11">
        <f t="shared" si="37"/>
        <v>0</v>
      </c>
      <c r="I206" s="11"/>
      <c r="J206" s="11"/>
      <c r="K206" s="11">
        <v>0</v>
      </c>
      <c r="L206" s="11">
        <f t="shared" si="38"/>
        <v>0</v>
      </c>
      <c r="M206" s="11">
        <v>0</v>
      </c>
      <c r="N206" s="11">
        <f t="shared" si="39"/>
        <v>0</v>
      </c>
      <c r="O206" s="11">
        <v>0</v>
      </c>
      <c r="P206" s="11">
        <f t="shared" si="40"/>
        <v>0</v>
      </c>
      <c r="Q206" s="12">
        <f t="shared" si="46"/>
        <v>12</v>
      </c>
      <c r="R206" s="11">
        <v>0</v>
      </c>
      <c r="S206" s="11">
        <f t="shared" si="41"/>
        <v>0</v>
      </c>
      <c r="T206" s="11">
        <v>0</v>
      </c>
      <c r="U206" s="11">
        <f t="shared" si="42"/>
        <v>0</v>
      </c>
      <c r="V206" s="11">
        <v>0</v>
      </c>
      <c r="W206" s="11">
        <f t="shared" si="43"/>
        <v>0</v>
      </c>
      <c r="X206" s="11">
        <v>0</v>
      </c>
      <c r="Y206" s="11">
        <f t="shared" si="44"/>
        <v>0</v>
      </c>
      <c r="Z206" s="13">
        <f t="shared" si="45"/>
        <v>0</v>
      </c>
      <c r="AA206" s="13">
        <v>0</v>
      </c>
      <c r="AB206" s="14">
        <f t="shared" si="47"/>
        <v>12</v>
      </c>
    </row>
    <row r="207" spans="1:28" ht="20.100000000000001" customHeight="1">
      <c r="A207" s="9">
        <v>199</v>
      </c>
      <c r="B207" s="45"/>
      <c r="C207" s="10" t="s">
        <v>235</v>
      </c>
      <c r="D207" s="11">
        <v>0</v>
      </c>
      <c r="E207" s="11">
        <v>0</v>
      </c>
      <c r="F207" s="11">
        <f t="shared" si="36"/>
        <v>0</v>
      </c>
      <c r="G207" s="11">
        <v>0</v>
      </c>
      <c r="H207" s="11">
        <f t="shared" si="37"/>
        <v>0</v>
      </c>
      <c r="I207" s="11"/>
      <c r="J207" s="11"/>
      <c r="K207" s="11">
        <v>0</v>
      </c>
      <c r="L207" s="11">
        <f t="shared" si="38"/>
        <v>0</v>
      </c>
      <c r="M207" s="11">
        <v>0</v>
      </c>
      <c r="N207" s="11">
        <f t="shared" si="39"/>
        <v>0</v>
      </c>
      <c r="O207" s="11">
        <v>0</v>
      </c>
      <c r="P207" s="11">
        <f t="shared" si="40"/>
        <v>0</v>
      </c>
      <c r="Q207" s="12">
        <f t="shared" si="46"/>
        <v>0</v>
      </c>
      <c r="R207" s="11">
        <v>0</v>
      </c>
      <c r="S207" s="11">
        <f t="shared" si="41"/>
        <v>0</v>
      </c>
      <c r="T207" s="11">
        <v>0</v>
      </c>
      <c r="U207" s="11">
        <f t="shared" si="42"/>
        <v>0</v>
      </c>
      <c r="V207" s="11">
        <v>0</v>
      </c>
      <c r="W207" s="11">
        <f t="shared" si="43"/>
        <v>0</v>
      </c>
      <c r="X207" s="11">
        <v>0</v>
      </c>
      <c r="Y207" s="11">
        <f t="shared" si="44"/>
        <v>0</v>
      </c>
      <c r="Z207" s="13">
        <f t="shared" si="45"/>
        <v>0</v>
      </c>
      <c r="AA207" s="13">
        <v>0</v>
      </c>
      <c r="AB207" s="14">
        <f t="shared" si="47"/>
        <v>0</v>
      </c>
    </row>
    <row r="208" spans="1:28" ht="20.100000000000001" customHeight="1">
      <c r="A208" s="9">
        <v>200</v>
      </c>
      <c r="B208" s="45"/>
      <c r="C208" s="10" t="s">
        <v>236</v>
      </c>
      <c r="D208" s="11">
        <v>12</v>
      </c>
      <c r="E208" s="11">
        <v>0</v>
      </c>
      <c r="F208" s="11">
        <f t="shared" si="36"/>
        <v>0</v>
      </c>
      <c r="G208" s="11">
        <v>0</v>
      </c>
      <c r="H208" s="11">
        <f t="shared" si="37"/>
        <v>0</v>
      </c>
      <c r="I208" s="11"/>
      <c r="J208" s="11"/>
      <c r="K208" s="11">
        <v>0</v>
      </c>
      <c r="L208" s="11">
        <f t="shared" si="38"/>
        <v>0</v>
      </c>
      <c r="M208" s="11">
        <v>0</v>
      </c>
      <c r="N208" s="11">
        <f t="shared" si="39"/>
        <v>0</v>
      </c>
      <c r="O208" s="11">
        <v>0</v>
      </c>
      <c r="P208" s="11">
        <f t="shared" si="40"/>
        <v>0</v>
      </c>
      <c r="Q208" s="12">
        <f t="shared" si="46"/>
        <v>12</v>
      </c>
      <c r="R208" s="11">
        <v>0</v>
      </c>
      <c r="S208" s="11">
        <f t="shared" si="41"/>
        <v>0</v>
      </c>
      <c r="T208" s="11">
        <v>0</v>
      </c>
      <c r="U208" s="11">
        <f t="shared" si="42"/>
        <v>0</v>
      </c>
      <c r="V208" s="11">
        <v>0</v>
      </c>
      <c r="W208" s="11">
        <f t="shared" si="43"/>
        <v>0</v>
      </c>
      <c r="X208" s="11">
        <v>0</v>
      </c>
      <c r="Y208" s="11">
        <f t="shared" si="44"/>
        <v>0</v>
      </c>
      <c r="Z208" s="13">
        <f t="shared" si="45"/>
        <v>0</v>
      </c>
      <c r="AA208" s="13">
        <v>0</v>
      </c>
      <c r="AB208" s="14">
        <f t="shared" si="47"/>
        <v>12</v>
      </c>
    </row>
    <row r="209" spans="1:28" ht="20.100000000000001" customHeight="1">
      <c r="A209" s="9">
        <v>201</v>
      </c>
      <c r="B209" s="45"/>
      <c r="C209" s="10" t="s">
        <v>237</v>
      </c>
      <c r="D209" s="11">
        <v>8</v>
      </c>
      <c r="E209" s="11">
        <v>0</v>
      </c>
      <c r="F209" s="11">
        <f t="shared" si="36"/>
        <v>0</v>
      </c>
      <c r="G209" s="11">
        <v>0</v>
      </c>
      <c r="H209" s="11">
        <f t="shared" si="37"/>
        <v>0</v>
      </c>
      <c r="I209" s="11"/>
      <c r="J209" s="11"/>
      <c r="K209" s="11">
        <v>0</v>
      </c>
      <c r="L209" s="11">
        <f t="shared" si="38"/>
        <v>0</v>
      </c>
      <c r="M209" s="11">
        <v>0</v>
      </c>
      <c r="N209" s="11">
        <f t="shared" si="39"/>
        <v>0</v>
      </c>
      <c r="O209" s="11">
        <v>0</v>
      </c>
      <c r="P209" s="11">
        <f t="shared" si="40"/>
        <v>0</v>
      </c>
      <c r="Q209" s="12">
        <f t="shared" si="46"/>
        <v>8</v>
      </c>
      <c r="R209" s="11">
        <v>0</v>
      </c>
      <c r="S209" s="11">
        <f t="shared" si="41"/>
        <v>0</v>
      </c>
      <c r="T209" s="11">
        <v>0</v>
      </c>
      <c r="U209" s="11">
        <f t="shared" si="42"/>
        <v>0</v>
      </c>
      <c r="V209" s="11">
        <v>0</v>
      </c>
      <c r="W209" s="11">
        <f t="shared" si="43"/>
        <v>0</v>
      </c>
      <c r="X209" s="11">
        <v>0</v>
      </c>
      <c r="Y209" s="11">
        <f t="shared" si="44"/>
        <v>0</v>
      </c>
      <c r="Z209" s="13">
        <f t="shared" si="45"/>
        <v>0</v>
      </c>
      <c r="AA209" s="13">
        <v>0</v>
      </c>
      <c r="AB209" s="14">
        <f t="shared" si="47"/>
        <v>8</v>
      </c>
    </row>
    <row r="210" spans="1:28" ht="20.100000000000001" customHeight="1">
      <c r="A210" s="9">
        <v>202</v>
      </c>
      <c r="B210" s="45"/>
      <c r="C210" s="10" t="s">
        <v>238</v>
      </c>
      <c r="D210" s="11">
        <v>12</v>
      </c>
      <c r="E210" s="11">
        <v>0</v>
      </c>
      <c r="F210" s="11">
        <f t="shared" si="36"/>
        <v>0</v>
      </c>
      <c r="G210" s="11">
        <v>0</v>
      </c>
      <c r="H210" s="11">
        <f t="shared" si="37"/>
        <v>0</v>
      </c>
      <c r="I210" s="11"/>
      <c r="J210" s="11"/>
      <c r="K210" s="11">
        <v>0</v>
      </c>
      <c r="L210" s="11">
        <f t="shared" si="38"/>
        <v>0</v>
      </c>
      <c r="M210" s="11">
        <v>0</v>
      </c>
      <c r="N210" s="11">
        <f t="shared" si="39"/>
        <v>0</v>
      </c>
      <c r="O210" s="11">
        <v>0</v>
      </c>
      <c r="P210" s="11">
        <f t="shared" si="40"/>
        <v>0</v>
      </c>
      <c r="Q210" s="12">
        <f t="shared" si="46"/>
        <v>12</v>
      </c>
      <c r="R210" s="11">
        <v>0</v>
      </c>
      <c r="S210" s="11">
        <f t="shared" si="41"/>
        <v>0</v>
      </c>
      <c r="T210" s="11">
        <v>0</v>
      </c>
      <c r="U210" s="11">
        <f t="shared" si="42"/>
        <v>0</v>
      </c>
      <c r="V210" s="11">
        <v>0</v>
      </c>
      <c r="W210" s="11">
        <f t="shared" si="43"/>
        <v>0</v>
      </c>
      <c r="X210" s="11">
        <v>0</v>
      </c>
      <c r="Y210" s="11">
        <f t="shared" si="44"/>
        <v>0</v>
      </c>
      <c r="Z210" s="13">
        <f t="shared" si="45"/>
        <v>0</v>
      </c>
      <c r="AA210" s="13">
        <v>0</v>
      </c>
      <c r="AB210" s="14">
        <f t="shared" si="47"/>
        <v>12</v>
      </c>
    </row>
    <row r="211" spans="1:28" ht="20.100000000000001" customHeight="1">
      <c r="A211" s="9">
        <v>203</v>
      </c>
      <c r="B211" s="45"/>
      <c r="C211" s="10" t="s">
        <v>239</v>
      </c>
      <c r="D211" s="11">
        <v>8</v>
      </c>
      <c r="E211" s="11">
        <v>12</v>
      </c>
      <c r="F211" s="11">
        <f t="shared" si="36"/>
        <v>14.399999999999999</v>
      </c>
      <c r="G211" s="11">
        <v>24</v>
      </c>
      <c r="H211" s="11">
        <f t="shared" si="37"/>
        <v>36</v>
      </c>
      <c r="I211" s="11"/>
      <c r="J211" s="11"/>
      <c r="K211" s="11">
        <v>0</v>
      </c>
      <c r="L211" s="11">
        <f t="shared" si="38"/>
        <v>0</v>
      </c>
      <c r="M211" s="11">
        <v>0</v>
      </c>
      <c r="N211" s="11">
        <f t="shared" si="39"/>
        <v>0</v>
      </c>
      <c r="O211" s="11">
        <v>0</v>
      </c>
      <c r="P211" s="11">
        <f t="shared" si="40"/>
        <v>0</v>
      </c>
      <c r="Q211" s="12">
        <f t="shared" si="46"/>
        <v>58.4</v>
      </c>
      <c r="R211" s="11">
        <v>0</v>
      </c>
      <c r="S211" s="11">
        <f t="shared" si="41"/>
        <v>0</v>
      </c>
      <c r="T211" s="11">
        <v>0</v>
      </c>
      <c r="U211" s="11">
        <f t="shared" si="42"/>
        <v>0</v>
      </c>
      <c r="V211" s="11">
        <v>0</v>
      </c>
      <c r="W211" s="11">
        <f t="shared" si="43"/>
        <v>0</v>
      </c>
      <c r="X211" s="11">
        <v>0</v>
      </c>
      <c r="Y211" s="11">
        <f t="shared" si="44"/>
        <v>0</v>
      </c>
      <c r="Z211" s="13">
        <f t="shared" si="45"/>
        <v>0</v>
      </c>
      <c r="AA211" s="13">
        <v>0</v>
      </c>
      <c r="AB211" s="14">
        <f t="shared" si="47"/>
        <v>58.4</v>
      </c>
    </row>
    <row r="212" spans="1:28" ht="20.100000000000001" customHeight="1">
      <c r="A212" s="9">
        <v>204</v>
      </c>
      <c r="B212" s="45"/>
      <c r="C212" s="10" t="s">
        <v>240</v>
      </c>
      <c r="D212" s="11">
        <v>0</v>
      </c>
      <c r="E212" s="11">
        <v>0</v>
      </c>
      <c r="F212" s="11">
        <f t="shared" si="36"/>
        <v>0</v>
      </c>
      <c r="G212" s="11">
        <v>0</v>
      </c>
      <c r="H212" s="11">
        <f t="shared" si="37"/>
        <v>0</v>
      </c>
      <c r="I212" s="11"/>
      <c r="J212" s="11"/>
      <c r="K212" s="11">
        <v>0</v>
      </c>
      <c r="L212" s="11">
        <f t="shared" si="38"/>
        <v>0</v>
      </c>
      <c r="M212" s="11">
        <v>0</v>
      </c>
      <c r="N212" s="11">
        <f t="shared" si="39"/>
        <v>0</v>
      </c>
      <c r="O212" s="11">
        <v>0</v>
      </c>
      <c r="P212" s="11">
        <f t="shared" si="40"/>
        <v>0</v>
      </c>
      <c r="Q212" s="12">
        <f t="shared" si="46"/>
        <v>0</v>
      </c>
      <c r="R212" s="11">
        <v>0</v>
      </c>
      <c r="S212" s="11">
        <f t="shared" si="41"/>
        <v>0</v>
      </c>
      <c r="T212" s="11">
        <v>0</v>
      </c>
      <c r="U212" s="11">
        <f t="shared" si="42"/>
        <v>0</v>
      </c>
      <c r="V212" s="11">
        <v>0</v>
      </c>
      <c r="W212" s="11">
        <f t="shared" si="43"/>
        <v>0</v>
      </c>
      <c r="X212" s="11">
        <v>0</v>
      </c>
      <c r="Y212" s="11">
        <f t="shared" si="44"/>
        <v>0</v>
      </c>
      <c r="Z212" s="13">
        <f t="shared" si="45"/>
        <v>0</v>
      </c>
      <c r="AA212" s="13">
        <v>0</v>
      </c>
      <c r="AB212" s="14">
        <f t="shared" si="47"/>
        <v>0</v>
      </c>
    </row>
    <row r="213" spans="1:28" ht="20.100000000000001" customHeight="1">
      <c r="A213" s="9">
        <v>205</v>
      </c>
      <c r="B213" s="45" t="s">
        <v>213</v>
      </c>
      <c r="C213" s="10" t="s">
        <v>241</v>
      </c>
      <c r="D213" s="11">
        <v>0</v>
      </c>
      <c r="E213" s="11">
        <v>0</v>
      </c>
      <c r="F213" s="11">
        <f t="shared" si="36"/>
        <v>0</v>
      </c>
      <c r="G213" s="11">
        <v>0</v>
      </c>
      <c r="H213" s="11">
        <f t="shared" si="37"/>
        <v>0</v>
      </c>
      <c r="I213" s="11"/>
      <c r="J213" s="11"/>
      <c r="K213" s="11">
        <v>0</v>
      </c>
      <c r="L213" s="11">
        <f t="shared" si="38"/>
        <v>0</v>
      </c>
      <c r="M213" s="11">
        <v>0</v>
      </c>
      <c r="N213" s="11">
        <f t="shared" si="39"/>
        <v>0</v>
      </c>
      <c r="O213" s="11">
        <v>0</v>
      </c>
      <c r="P213" s="11">
        <f t="shared" si="40"/>
        <v>0</v>
      </c>
      <c r="Q213" s="12">
        <f t="shared" si="46"/>
        <v>0</v>
      </c>
      <c r="R213" s="11">
        <v>0</v>
      </c>
      <c r="S213" s="11">
        <f t="shared" si="41"/>
        <v>0</v>
      </c>
      <c r="T213" s="11">
        <v>0</v>
      </c>
      <c r="U213" s="11">
        <f t="shared" si="42"/>
        <v>0</v>
      </c>
      <c r="V213" s="11">
        <v>0</v>
      </c>
      <c r="W213" s="11">
        <f t="shared" si="43"/>
        <v>0</v>
      </c>
      <c r="X213" s="11">
        <v>0</v>
      </c>
      <c r="Y213" s="11">
        <f t="shared" si="44"/>
        <v>0</v>
      </c>
      <c r="Z213" s="13">
        <f t="shared" si="45"/>
        <v>0</v>
      </c>
      <c r="AA213" s="13">
        <v>0</v>
      </c>
      <c r="AB213" s="14">
        <f t="shared" si="47"/>
        <v>0</v>
      </c>
    </row>
    <row r="214" spans="1:28" ht="20.100000000000001" customHeight="1">
      <c r="A214" s="9">
        <v>206</v>
      </c>
      <c r="B214" s="45"/>
      <c r="C214" s="10" t="s">
        <v>242</v>
      </c>
      <c r="D214" s="11">
        <v>0</v>
      </c>
      <c r="E214" s="11">
        <v>0</v>
      </c>
      <c r="F214" s="11">
        <f t="shared" si="36"/>
        <v>0</v>
      </c>
      <c r="G214" s="11">
        <v>0</v>
      </c>
      <c r="H214" s="11">
        <f t="shared" si="37"/>
        <v>0</v>
      </c>
      <c r="I214" s="11"/>
      <c r="J214" s="11"/>
      <c r="K214" s="11">
        <v>0</v>
      </c>
      <c r="L214" s="11">
        <f t="shared" si="38"/>
        <v>0</v>
      </c>
      <c r="M214" s="11">
        <v>0</v>
      </c>
      <c r="N214" s="11">
        <f t="shared" si="39"/>
        <v>0</v>
      </c>
      <c r="O214" s="11">
        <v>0</v>
      </c>
      <c r="P214" s="11">
        <f t="shared" si="40"/>
        <v>0</v>
      </c>
      <c r="Q214" s="12">
        <f t="shared" si="46"/>
        <v>0</v>
      </c>
      <c r="R214" s="11">
        <v>0</v>
      </c>
      <c r="S214" s="11">
        <f t="shared" si="41"/>
        <v>0</v>
      </c>
      <c r="T214" s="11">
        <v>0</v>
      </c>
      <c r="U214" s="11">
        <f t="shared" si="42"/>
        <v>0</v>
      </c>
      <c r="V214" s="11">
        <v>0</v>
      </c>
      <c r="W214" s="11">
        <f t="shared" si="43"/>
        <v>0</v>
      </c>
      <c r="X214" s="11">
        <v>0</v>
      </c>
      <c r="Y214" s="11">
        <f t="shared" si="44"/>
        <v>0</v>
      </c>
      <c r="Z214" s="13">
        <f t="shared" si="45"/>
        <v>0</v>
      </c>
      <c r="AA214" s="13">
        <v>0</v>
      </c>
      <c r="AB214" s="14">
        <f t="shared" si="47"/>
        <v>0</v>
      </c>
    </row>
    <row r="215" spans="1:28" ht="20.100000000000001" customHeight="1">
      <c r="A215" s="9">
        <v>207</v>
      </c>
      <c r="B215" s="45"/>
      <c r="C215" s="10" t="s">
        <v>243</v>
      </c>
      <c r="D215" s="11">
        <v>0</v>
      </c>
      <c r="E215" s="11">
        <v>0</v>
      </c>
      <c r="F215" s="11">
        <f t="shared" si="36"/>
        <v>0</v>
      </c>
      <c r="G215" s="11">
        <v>0</v>
      </c>
      <c r="H215" s="11">
        <f t="shared" si="37"/>
        <v>0</v>
      </c>
      <c r="I215" s="11"/>
      <c r="J215" s="11"/>
      <c r="K215" s="11">
        <v>0</v>
      </c>
      <c r="L215" s="11">
        <f t="shared" si="38"/>
        <v>0</v>
      </c>
      <c r="M215" s="11">
        <v>0</v>
      </c>
      <c r="N215" s="11">
        <f t="shared" si="39"/>
        <v>0</v>
      </c>
      <c r="O215" s="11">
        <v>0</v>
      </c>
      <c r="P215" s="11">
        <f t="shared" si="40"/>
        <v>0</v>
      </c>
      <c r="Q215" s="12">
        <f t="shared" si="46"/>
        <v>0</v>
      </c>
      <c r="R215" s="11">
        <v>0</v>
      </c>
      <c r="S215" s="11">
        <f t="shared" si="41"/>
        <v>0</v>
      </c>
      <c r="T215" s="11">
        <v>0</v>
      </c>
      <c r="U215" s="11">
        <f t="shared" si="42"/>
        <v>0</v>
      </c>
      <c r="V215" s="11">
        <v>0</v>
      </c>
      <c r="W215" s="11">
        <f t="shared" si="43"/>
        <v>0</v>
      </c>
      <c r="X215" s="11">
        <v>0</v>
      </c>
      <c r="Y215" s="11">
        <f t="shared" si="44"/>
        <v>0</v>
      </c>
      <c r="Z215" s="13">
        <f t="shared" si="45"/>
        <v>0</v>
      </c>
      <c r="AA215" s="13">
        <v>0</v>
      </c>
      <c r="AB215" s="14">
        <f t="shared" si="47"/>
        <v>0</v>
      </c>
    </row>
    <row r="216" spans="1:28" ht="20.100000000000001" customHeight="1">
      <c r="A216" s="9">
        <v>208</v>
      </c>
      <c r="B216" s="45"/>
      <c r="C216" s="10" t="s">
        <v>244</v>
      </c>
      <c r="D216" s="11">
        <v>0</v>
      </c>
      <c r="E216" s="11">
        <v>0</v>
      </c>
      <c r="F216" s="11">
        <f t="shared" si="36"/>
        <v>0</v>
      </c>
      <c r="G216" s="11">
        <v>0</v>
      </c>
      <c r="H216" s="11">
        <f t="shared" si="37"/>
        <v>0</v>
      </c>
      <c r="I216" s="11"/>
      <c r="J216" s="11"/>
      <c r="K216" s="11">
        <v>0</v>
      </c>
      <c r="L216" s="11">
        <f t="shared" si="38"/>
        <v>0</v>
      </c>
      <c r="M216" s="11">
        <v>0</v>
      </c>
      <c r="N216" s="11">
        <f t="shared" si="39"/>
        <v>0</v>
      </c>
      <c r="O216" s="11">
        <v>0</v>
      </c>
      <c r="P216" s="11">
        <f t="shared" si="40"/>
        <v>0</v>
      </c>
      <c r="Q216" s="12">
        <f t="shared" si="46"/>
        <v>0</v>
      </c>
      <c r="R216" s="11">
        <v>0</v>
      </c>
      <c r="S216" s="11">
        <f t="shared" si="41"/>
        <v>0</v>
      </c>
      <c r="T216" s="11">
        <v>0</v>
      </c>
      <c r="U216" s="11">
        <f t="shared" si="42"/>
        <v>0</v>
      </c>
      <c r="V216" s="11">
        <v>0</v>
      </c>
      <c r="W216" s="11">
        <f t="shared" si="43"/>
        <v>0</v>
      </c>
      <c r="X216" s="11">
        <v>0</v>
      </c>
      <c r="Y216" s="11">
        <f t="shared" si="44"/>
        <v>0</v>
      </c>
      <c r="Z216" s="13">
        <f t="shared" si="45"/>
        <v>0</v>
      </c>
      <c r="AA216" s="13">
        <v>0</v>
      </c>
      <c r="AB216" s="14">
        <f t="shared" si="47"/>
        <v>0</v>
      </c>
    </row>
    <row r="217" spans="1:28" ht="20.100000000000001" customHeight="1">
      <c r="A217" s="9">
        <v>209</v>
      </c>
      <c r="B217" s="45"/>
      <c r="C217" s="10" t="s">
        <v>245</v>
      </c>
      <c r="D217" s="11">
        <v>0</v>
      </c>
      <c r="E217" s="11">
        <v>0</v>
      </c>
      <c r="F217" s="11">
        <f t="shared" si="36"/>
        <v>0</v>
      </c>
      <c r="G217" s="11">
        <v>0</v>
      </c>
      <c r="H217" s="11">
        <f t="shared" si="37"/>
        <v>0</v>
      </c>
      <c r="I217" s="11"/>
      <c r="J217" s="11"/>
      <c r="K217" s="11">
        <v>0</v>
      </c>
      <c r="L217" s="11">
        <f t="shared" si="38"/>
        <v>0</v>
      </c>
      <c r="M217" s="11">
        <v>0</v>
      </c>
      <c r="N217" s="11">
        <f t="shared" si="39"/>
        <v>0</v>
      </c>
      <c r="O217" s="11">
        <v>0</v>
      </c>
      <c r="P217" s="11">
        <f t="shared" si="40"/>
        <v>0</v>
      </c>
      <c r="Q217" s="12">
        <f t="shared" si="46"/>
        <v>0</v>
      </c>
      <c r="R217" s="11">
        <v>0</v>
      </c>
      <c r="S217" s="11">
        <f t="shared" si="41"/>
        <v>0</v>
      </c>
      <c r="T217" s="11">
        <v>0</v>
      </c>
      <c r="U217" s="11">
        <f t="shared" si="42"/>
        <v>0</v>
      </c>
      <c r="V217" s="11">
        <v>0</v>
      </c>
      <c r="W217" s="11">
        <f t="shared" si="43"/>
        <v>0</v>
      </c>
      <c r="X217" s="11">
        <v>0</v>
      </c>
      <c r="Y217" s="11">
        <f t="shared" si="44"/>
        <v>0</v>
      </c>
      <c r="Z217" s="13">
        <f t="shared" si="45"/>
        <v>0</v>
      </c>
      <c r="AA217" s="13">
        <v>0</v>
      </c>
      <c r="AB217" s="14">
        <f t="shared" si="47"/>
        <v>0</v>
      </c>
    </row>
    <row r="218" spans="1:28" ht="20.100000000000001" customHeight="1">
      <c r="A218" s="9">
        <v>210</v>
      </c>
      <c r="B218" s="45"/>
      <c r="C218" s="10" t="s">
        <v>246</v>
      </c>
      <c r="D218" s="11">
        <v>0</v>
      </c>
      <c r="E218" s="11">
        <v>0</v>
      </c>
      <c r="F218" s="11">
        <f t="shared" si="36"/>
        <v>0</v>
      </c>
      <c r="G218" s="11">
        <v>0</v>
      </c>
      <c r="H218" s="11">
        <f t="shared" si="37"/>
        <v>0</v>
      </c>
      <c r="I218" s="11"/>
      <c r="J218" s="11"/>
      <c r="K218" s="11">
        <v>0</v>
      </c>
      <c r="L218" s="11">
        <f t="shared" si="38"/>
        <v>0</v>
      </c>
      <c r="M218" s="11">
        <v>0</v>
      </c>
      <c r="N218" s="11">
        <f t="shared" si="39"/>
        <v>0</v>
      </c>
      <c r="O218" s="11">
        <v>0</v>
      </c>
      <c r="P218" s="11">
        <f t="shared" si="40"/>
        <v>0</v>
      </c>
      <c r="Q218" s="12">
        <f t="shared" si="46"/>
        <v>0</v>
      </c>
      <c r="R218" s="11">
        <v>0</v>
      </c>
      <c r="S218" s="11">
        <f t="shared" si="41"/>
        <v>0</v>
      </c>
      <c r="T218" s="11">
        <v>0</v>
      </c>
      <c r="U218" s="11">
        <f t="shared" si="42"/>
        <v>0</v>
      </c>
      <c r="V218" s="11">
        <v>0</v>
      </c>
      <c r="W218" s="11">
        <f t="shared" si="43"/>
        <v>0</v>
      </c>
      <c r="X218" s="11">
        <v>0</v>
      </c>
      <c r="Y218" s="11">
        <f t="shared" si="44"/>
        <v>0</v>
      </c>
      <c r="Z218" s="13">
        <f t="shared" si="45"/>
        <v>0</v>
      </c>
      <c r="AA218" s="13">
        <v>0</v>
      </c>
      <c r="AB218" s="14">
        <f t="shared" si="47"/>
        <v>0</v>
      </c>
    </row>
    <row r="219" spans="1:28" ht="20.100000000000001" customHeight="1">
      <c r="A219" s="9">
        <v>211</v>
      </c>
      <c r="B219" s="45"/>
      <c r="C219" s="10" t="s">
        <v>247</v>
      </c>
      <c r="D219" s="11">
        <v>0</v>
      </c>
      <c r="E219" s="11">
        <v>0</v>
      </c>
      <c r="F219" s="11">
        <f t="shared" si="36"/>
        <v>0</v>
      </c>
      <c r="G219" s="11">
        <v>0</v>
      </c>
      <c r="H219" s="11">
        <f t="shared" si="37"/>
        <v>0</v>
      </c>
      <c r="I219" s="11"/>
      <c r="J219" s="11"/>
      <c r="K219" s="11">
        <v>0</v>
      </c>
      <c r="L219" s="11">
        <f t="shared" si="38"/>
        <v>0</v>
      </c>
      <c r="M219" s="11">
        <v>0</v>
      </c>
      <c r="N219" s="11">
        <f t="shared" si="39"/>
        <v>0</v>
      </c>
      <c r="O219" s="11">
        <v>0</v>
      </c>
      <c r="P219" s="11">
        <f t="shared" si="40"/>
        <v>0</v>
      </c>
      <c r="Q219" s="12">
        <f t="shared" si="46"/>
        <v>0</v>
      </c>
      <c r="R219" s="11">
        <v>0</v>
      </c>
      <c r="S219" s="11">
        <f t="shared" si="41"/>
        <v>0</v>
      </c>
      <c r="T219" s="11">
        <v>0</v>
      </c>
      <c r="U219" s="11">
        <f t="shared" si="42"/>
        <v>0</v>
      </c>
      <c r="V219" s="11">
        <v>0</v>
      </c>
      <c r="W219" s="11">
        <f t="shared" si="43"/>
        <v>0</v>
      </c>
      <c r="X219" s="11">
        <v>0</v>
      </c>
      <c r="Y219" s="11">
        <f t="shared" si="44"/>
        <v>0</v>
      </c>
      <c r="Z219" s="13">
        <f t="shared" si="45"/>
        <v>0</v>
      </c>
      <c r="AA219" s="13">
        <v>0</v>
      </c>
      <c r="AB219" s="14">
        <f t="shared" si="47"/>
        <v>0</v>
      </c>
    </row>
    <row r="220" spans="1:28" ht="20.100000000000001" customHeight="1">
      <c r="A220" s="9">
        <v>212</v>
      </c>
      <c r="B220" s="45"/>
      <c r="C220" s="10" t="s">
        <v>248</v>
      </c>
      <c r="D220" s="11">
        <v>0</v>
      </c>
      <c r="E220" s="11">
        <v>0</v>
      </c>
      <c r="F220" s="11">
        <f t="shared" si="36"/>
        <v>0</v>
      </c>
      <c r="G220" s="11">
        <v>0</v>
      </c>
      <c r="H220" s="11">
        <f t="shared" si="37"/>
        <v>0</v>
      </c>
      <c r="I220" s="11"/>
      <c r="J220" s="11"/>
      <c r="K220" s="11">
        <v>0</v>
      </c>
      <c r="L220" s="11">
        <f t="shared" si="38"/>
        <v>0</v>
      </c>
      <c r="M220" s="11">
        <v>0</v>
      </c>
      <c r="N220" s="11">
        <f t="shared" si="39"/>
        <v>0</v>
      </c>
      <c r="O220" s="11">
        <v>0</v>
      </c>
      <c r="P220" s="11">
        <f t="shared" si="40"/>
        <v>0</v>
      </c>
      <c r="Q220" s="12">
        <f t="shared" si="46"/>
        <v>0</v>
      </c>
      <c r="R220" s="11">
        <v>0</v>
      </c>
      <c r="S220" s="11">
        <f t="shared" si="41"/>
        <v>0</v>
      </c>
      <c r="T220" s="11">
        <v>0</v>
      </c>
      <c r="U220" s="11">
        <f t="shared" si="42"/>
        <v>0</v>
      </c>
      <c r="V220" s="11">
        <v>0</v>
      </c>
      <c r="W220" s="11">
        <f t="shared" si="43"/>
        <v>0</v>
      </c>
      <c r="X220" s="11">
        <v>0</v>
      </c>
      <c r="Y220" s="11">
        <f t="shared" si="44"/>
        <v>0</v>
      </c>
      <c r="Z220" s="13">
        <f t="shared" si="45"/>
        <v>0</v>
      </c>
      <c r="AA220" s="13">
        <v>0</v>
      </c>
      <c r="AB220" s="14">
        <f t="shared" si="47"/>
        <v>0</v>
      </c>
    </row>
    <row r="221" spans="1:28" ht="20.100000000000001" customHeight="1">
      <c r="A221" s="9">
        <v>213</v>
      </c>
      <c r="B221" s="45"/>
      <c r="C221" s="10" t="s">
        <v>249</v>
      </c>
      <c r="D221" s="11">
        <v>0</v>
      </c>
      <c r="E221" s="11">
        <v>0</v>
      </c>
      <c r="F221" s="11">
        <f t="shared" si="36"/>
        <v>0</v>
      </c>
      <c r="G221" s="11">
        <v>0</v>
      </c>
      <c r="H221" s="11">
        <f t="shared" si="37"/>
        <v>0</v>
      </c>
      <c r="I221" s="11"/>
      <c r="J221" s="11"/>
      <c r="K221" s="11">
        <v>0</v>
      </c>
      <c r="L221" s="11">
        <f t="shared" si="38"/>
        <v>0</v>
      </c>
      <c r="M221" s="11">
        <v>0</v>
      </c>
      <c r="N221" s="11">
        <f t="shared" si="39"/>
        <v>0</v>
      </c>
      <c r="O221" s="11">
        <v>0</v>
      </c>
      <c r="P221" s="11">
        <f t="shared" si="40"/>
        <v>0</v>
      </c>
      <c r="Q221" s="12">
        <f t="shared" si="46"/>
        <v>0</v>
      </c>
      <c r="R221" s="11">
        <v>0</v>
      </c>
      <c r="S221" s="11">
        <f t="shared" si="41"/>
        <v>0</v>
      </c>
      <c r="T221" s="11">
        <v>0</v>
      </c>
      <c r="U221" s="11">
        <f t="shared" si="42"/>
        <v>0</v>
      </c>
      <c r="V221" s="11">
        <v>0</v>
      </c>
      <c r="W221" s="11">
        <f t="shared" si="43"/>
        <v>0</v>
      </c>
      <c r="X221" s="11">
        <v>0</v>
      </c>
      <c r="Y221" s="11">
        <f t="shared" si="44"/>
        <v>0</v>
      </c>
      <c r="Z221" s="13">
        <f t="shared" si="45"/>
        <v>0</v>
      </c>
      <c r="AA221" s="13">
        <v>0</v>
      </c>
      <c r="AB221" s="14">
        <f t="shared" si="47"/>
        <v>0</v>
      </c>
    </row>
    <row r="222" spans="1:28" ht="20.100000000000001" customHeight="1">
      <c r="A222" s="9">
        <v>214</v>
      </c>
      <c r="B222" s="45"/>
      <c r="C222" s="10" t="s">
        <v>250</v>
      </c>
      <c r="D222" s="11">
        <v>12</v>
      </c>
      <c r="E222" s="11">
        <v>0</v>
      </c>
      <c r="F222" s="11">
        <f t="shared" si="36"/>
        <v>0</v>
      </c>
      <c r="G222" s="11">
        <v>0</v>
      </c>
      <c r="H222" s="11">
        <f t="shared" si="37"/>
        <v>0</v>
      </c>
      <c r="I222" s="11"/>
      <c r="J222" s="11"/>
      <c r="K222" s="11">
        <v>0</v>
      </c>
      <c r="L222" s="11">
        <f t="shared" si="38"/>
        <v>0</v>
      </c>
      <c r="M222" s="11">
        <v>0</v>
      </c>
      <c r="N222" s="11">
        <f t="shared" si="39"/>
        <v>0</v>
      </c>
      <c r="O222" s="11">
        <v>0</v>
      </c>
      <c r="P222" s="11">
        <f t="shared" si="40"/>
        <v>0</v>
      </c>
      <c r="Q222" s="12">
        <f t="shared" si="46"/>
        <v>12</v>
      </c>
      <c r="R222" s="11">
        <v>0</v>
      </c>
      <c r="S222" s="11">
        <f t="shared" si="41"/>
        <v>0</v>
      </c>
      <c r="T222" s="11">
        <v>0</v>
      </c>
      <c r="U222" s="11">
        <f t="shared" si="42"/>
        <v>0</v>
      </c>
      <c r="V222" s="11">
        <v>0</v>
      </c>
      <c r="W222" s="11">
        <f t="shared" si="43"/>
        <v>0</v>
      </c>
      <c r="X222" s="11">
        <v>0</v>
      </c>
      <c r="Y222" s="11">
        <f t="shared" si="44"/>
        <v>0</v>
      </c>
      <c r="Z222" s="13">
        <f t="shared" si="45"/>
        <v>0</v>
      </c>
      <c r="AA222" s="13">
        <v>0</v>
      </c>
      <c r="AB222" s="14">
        <f t="shared" si="47"/>
        <v>12</v>
      </c>
    </row>
    <row r="223" spans="1:28" s="20" customFormat="1" ht="17.100000000000001" customHeight="1">
      <c r="A223" s="9">
        <v>215</v>
      </c>
      <c r="B223" s="50"/>
      <c r="C223" s="11" t="s">
        <v>251</v>
      </c>
      <c r="D223" s="11">
        <v>0</v>
      </c>
      <c r="E223" s="11">
        <v>0</v>
      </c>
      <c r="F223" s="11">
        <f t="shared" si="36"/>
        <v>0</v>
      </c>
      <c r="G223" s="11">
        <v>0</v>
      </c>
      <c r="H223" s="11">
        <f t="shared" si="37"/>
        <v>0</v>
      </c>
      <c r="I223" s="11"/>
      <c r="J223" s="11"/>
      <c r="K223" s="11">
        <v>0</v>
      </c>
      <c r="L223" s="11">
        <f t="shared" si="38"/>
        <v>0</v>
      </c>
      <c r="M223" s="11">
        <v>0</v>
      </c>
      <c r="N223" s="11">
        <f t="shared" si="39"/>
        <v>0</v>
      </c>
      <c r="O223" s="11">
        <v>0</v>
      </c>
      <c r="P223" s="11">
        <f t="shared" si="40"/>
        <v>0</v>
      </c>
      <c r="Q223" s="12">
        <f t="shared" si="46"/>
        <v>0</v>
      </c>
      <c r="R223" s="11">
        <v>0</v>
      </c>
      <c r="S223" s="11">
        <f t="shared" si="41"/>
        <v>0</v>
      </c>
      <c r="T223" s="11">
        <v>0</v>
      </c>
      <c r="U223" s="11">
        <f t="shared" si="42"/>
        <v>0</v>
      </c>
      <c r="V223" s="11">
        <v>0</v>
      </c>
      <c r="W223" s="11">
        <f t="shared" si="43"/>
        <v>0</v>
      </c>
      <c r="X223" s="11">
        <v>0</v>
      </c>
      <c r="Y223" s="11">
        <f t="shared" si="44"/>
        <v>0</v>
      </c>
      <c r="Z223" s="12">
        <f t="shared" si="45"/>
        <v>0</v>
      </c>
      <c r="AA223" s="12">
        <v>0</v>
      </c>
      <c r="AB223" s="19">
        <f t="shared" si="47"/>
        <v>0</v>
      </c>
    </row>
    <row r="224" spans="1:28" s="20" customFormat="1" ht="20.100000000000001" customHeight="1">
      <c r="A224" s="9">
        <v>216</v>
      </c>
      <c r="B224" s="50"/>
      <c r="C224" s="11" t="s">
        <v>252</v>
      </c>
      <c r="D224" s="11">
        <v>0</v>
      </c>
      <c r="E224" s="11">
        <v>0</v>
      </c>
      <c r="F224" s="11">
        <f t="shared" si="36"/>
        <v>0</v>
      </c>
      <c r="G224" s="11">
        <v>0</v>
      </c>
      <c r="H224" s="11">
        <f t="shared" si="37"/>
        <v>0</v>
      </c>
      <c r="I224" s="11">
        <v>20</v>
      </c>
      <c r="J224" s="11">
        <v>23.3</v>
      </c>
      <c r="K224" s="11">
        <v>0</v>
      </c>
      <c r="L224" s="11">
        <f t="shared" si="38"/>
        <v>0</v>
      </c>
      <c r="M224" s="11">
        <v>0</v>
      </c>
      <c r="N224" s="11">
        <f t="shared" si="39"/>
        <v>0</v>
      </c>
      <c r="O224" s="11">
        <v>0</v>
      </c>
      <c r="P224" s="11">
        <f t="shared" si="40"/>
        <v>0</v>
      </c>
      <c r="Q224" s="12">
        <f t="shared" si="46"/>
        <v>23.3</v>
      </c>
      <c r="R224" s="11">
        <v>0</v>
      </c>
      <c r="S224" s="11">
        <f t="shared" si="41"/>
        <v>0</v>
      </c>
      <c r="T224" s="11">
        <v>0</v>
      </c>
      <c r="U224" s="11">
        <f t="shared" si="42"/>
        <v>0</v>
      </c>
      <c r="V224" s="11">
        <v>0</v>
      </c>
      <c r="W224" s="11">
        <f t="shared" si="43"/>
        <v>0</v>
      </c>
      <c r="X224" s="11">
        <v>0</v>
      </c>
      <c r="Y224" s="11">
        <f t="shared" si="44"/>
        <v>0</v>
      </c>
      <c r="Z224" s="12">
        <f t="shared" si="45"/>
        <v>0</v>
      </c>
      <c r="AA224" s="12">
        <v>0</v>
      </c>
      <c r="AB224" s="19">
        <f t="shared" si="47"/>
        <v>23.3</v>
      </c>
    </row>
    <row r="225" spans="1:31" s="20" customFormat="1" ht="20.100000000000001" customHeight="1">
      <c r="A225" s="9">
        <v>217</v>
      </c>
      <c r="B225" s="50"/>
      <c r="C225" s="11" t="s">
        <v>253</v>
      </c>
      <c r="D225" s="11">
        <v>0</v>
      </c>
      <c r="E225" s="11">
        <v>0</v>
      </c>
      <c r="F225" s="11">
        <f t="shared" si="36"/>
        <v>0</v>
      </c>
      <c r="G225" s="11">
        <v>0</v>
      </c>
      <c r="H225" s="11">
        <f t="shared" si="37"/>
        <v>0</v>
      </c>
      <c r="I225" s="11"/>
      <c r="J225" s="11"/>
      <c r="K225" s="11">
        <v>0</v>
      </c>
      <c r="L225" s="11">
        <f t="shared" si="38"/>
        <v>0</v>
      </c>
      <c r="M225" s="11">
        <v>0</v>
      </c>
      <c r="N225" s="11">
        <f t="shared" si="39"/>
        <v>0</v>
      </c>
      <c r="O225" s="11">
        <v>0</v>
      </c>
      <c r="P225" s="11">
        <f t="shared" si="40"/>
        <v>0</v>
      </c>
      <c r="Q225" s="12">
        <f t="shared" si="46"/>
        <v>0</v>
      </c>
      <c r="R225" s="11">
        <v>0</v>
      </c>
      <c r="S225" s="11">
        <f t="shared" si="41"/>
        <v>0</v>
      </c>
      <c r="T225" s="11">
        <v>0</v>
      </c>
      <c r="U225" s="11">
        <f t="shared" si="42"/>
        <v>0</v>
      </c>
      <c r="V225" s="11">
        <v>0</v>
      </c>
      <c r="W225" s="11">
        <f t="shared" si="43"/>
        <v>0</v>
      </c>
      <c r="X225" s="11">
        <v>0</v>
      </c>
      <c r="Y225" s="11">
        <f t="shared" si="44"/>
        <v>0</v>
      </c>
      <c r="Z225" s="12">
        <f t="shared" si="45"/>
        <v>0</v>
      </c>
      <c r="AA225" s="12">
        <v>0</v>
      </c>
      <c r="AB225" s="19">
        <f t="shared" si="47"/>
        <v>0</v>
      </c>
    </row>
    <row r="226" spans="1:31" s="20" customFormat="1" ht="18" customHeight="1">
      <c r="A226" s="9">
        <v>218</v>
      </c>
      <c r="B226" s="50"/>
      <c r="C226" s="11" t="s">
        <v>254</v>
      </c>
      <c r="D226" s="11">
        <v>0</v>
      </c>
      <c r="E226" s="11">
        <v>0</v>
      </c>
      <c r="F226" s="11">
        <f t="shared" si="36"/>
        <v>0</v>
      </c>
      <c r="G226" s="11">
        <v>0</v>
      </c>
      <c r="H226" s="11">
        <f t="shared" si="37"/>
        <v>0</v>
      </c>
      <c r="I226" s="11"/>
      <c r="J226" s="11"/>
      <c r="K226" s="11">
        <v>0</v>
      </c>
      <c r="L226" s="11">
        <f t="shared" si="38"/>
        <v>0</v>
      </c>
      <c r="M226" s="11">
        <v>0</v>
      </c>
      <c r="N226" s="11">
        <f t="shared" si="39"/>
        <v>0</v>
      </c>
      <c r="O226" s="11">
        <v>0</v>
      </c>
      <c r="P226" s="11">
        <f t="shared" si="40"/>
        <v>0</v>
      </c>
      <c r="Q226" s="12">
        <f t="shared" si="46"/>
        <v>0</v>
      </c>
      <c r="R226" s="11">
        <v>0</v>
      </c>
      <c r="S226" s="11">
        <f t="shared" si="41"/>
        <v>0</v>
      </c>
      <c r="T226" s="11">
        <v>0</v>
      </c>
      <c r="U226" s="11">
        <f t="shared" si="42"/>
        <v>0</v>
      </c>
      <c r="V226" s="11">
        <v>0</v>
      </c>
      <c r="W226" s="11">
        <f t="shared" si="43"/>
        <v>0</v>
      </c>
      <c r="X226" s="11">
        <v>0</v>
      </c>
      <c r="Y226" s="11">
        <f t="shared" si="44"/>
        <v>0</v>
      </c>
      <c r="Z226" s="12">
        <f t="shared" si="45"/>
        <v>0</v>
      </c>
      <c r="AA226" s="12">
        <v>0</v>
      </c>
      <c r="AB226" s="19">
        <f t="shared" si="47"/>
        <v>0</v>
      </c>
    </row>
    <row r="227" spans="1:31" ht="17.100000000000001" customHeight="1">
      <c r="A227" s="9">
        <v>219</v>
      </c>
      <c r="B227" s="50"/>
      <c r="C227" s="11" t="s">
        <v>255</v>
      </c>
      <c r="D227" s="11">
        <v>0</v>
      </c>
      <c r="E227" s="11">
        <v>0</v>
      </c>
      <c r="F227" s="11">
        <f t="shared" si="36"/>
        <v>0</v>
      </c>
      <c r="G227" s="11">
        <v>0</v>
      </c>
      <c r="H227" s="11">
        <f t="shared" si="37"/>
        <v>0</v>
      </c>
      <c r="I227" s="11"/>
      <c r="J227" s="11"/>
      <c r="K227" s="11">
        <v>0</v>
      </c>
      <c r="L227" s="11">
        <f t="shared" si="38"/>
        <v>0</v>
      </c>
      <c r="M227" s="11">
        <v>0</v>
      </c>
      <c r="N227" s="11">
        <f t="shared" si="39"/>
        <v>0</v>
      </c>
      <c r="O227" s="11">
        <v>0</v>
      </c>
      <c r="P227" s="11">
        <f t="shared" si="40"/>
        <v>0</v>
      </c>
      <c r="Q227" s="12">
        <f t="shared" si="46"/>
        <v>0</v>
      </c>
      <c r="R227" s="11">
        <v>0</v>
      </c>
      <c r="S227" s="11">
        <f t="shared" si="41"/>
        <v>0</v>
      </c>
      <c r="T227" s="11">
        <v>0</v>
      </c>
      <c r="U227" s="11">
        <f t="shared" si="42"/>
        <v>0</v>
      </c>
      <c r="V227" s="11">
        <v>0</v>
      </c>
      <c r="W227" s="11">
        <f t="shared" si="43"/>
        <v>0</v>
      </c>
      <c r="X227" s="11">
        <v>0</v>
      </c>
      <c r="Y227" s="11">
        <f t="shared" si="44"/>
        <v>0</v>
      </c>
      <c r="Z227" s="12">
        <f>S227+U227+W227+Y227</f>
        <v>0</v>
      </c>
      <c r="AA227" s="12">
        <v>0</v>
      </c>
      <c r="AB227" s="19">
        <f>Q227+Z227+AA227</f>
        <v>0</v>
      </c>
      <c r="AE227" s="20"/>
    </row>
    <row r="228" spans="1:31" ht="17.100000000000001" customHeight="1">
      <c r="A228" s="9"/>
      <c r="B228" s="50"/>
      <c r="C228" s="11" t="s">
        <v>256</v>
      </c>
      <c r="D228" s="11">
        <v>36</v>
      </c>
      <c r="E228" s="11">
        <v>24</v>
      </c>
      <c r="F228" s="11">
        <f t="shared" si="36"/>
        <v>28.799999999999997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2">
        <f t="shared" si="46"/>
        <v>64.8</v>
      </c>
      <c r="R228" s="11"/>
      <c r="S228" s="11"/>
      <c r="T228" s="11"/>
      <c r="U228" s="11"/>
      <c r="V228" s="11"/>
      <c r="W228" s="11"/>
      <c r="X228" s="11"/>
      <c r="Y228" s="11"/>
      <c r="Z228" s="12">
        <f>S228+U228+W228+Y228</f>
        <v>0</v>
      </c>
      <c r="AA228" s="12">
        <v>0</v>
      </c>
      <c r="AB228" s="19">
        <f>Q228+Z228+AA228</f>
        <v>64.8</v>
      </c>
      <c r="AE228" s="20"/>
    </row>
    <row r="229" spans="1:31" ht="20.100000000000001" customHeight="1">
      <c r="A229" s="9">
        <v>220</v>
      </c>
      <c r="B229" s="45"/>
      <c r="C229" s="10" t="s">
        <v>257</v>
      </c>
      <c r="D229" s="11">
        <v>0</v>
      </c>
      <c r="E229" s="11">
        <v>0</v>
      </c>
      <c r="F229" s="11">
        <f t="shared" si="36"/>
        <v>0</v>
      </c>
      <c r="G229" s="11">
        <v>0</v>
      </c>
      <c r="H229" s="11">
        <f t="shared" si="37"/>
        <v>0</v>
      </c>
      <c r="I229" s="11"/>
      <c r="J229" s="11"/>
      <c r="K229" s="11">
        <v>0</v>
      </c>
      <c r="L229" s="11">
        <f t="shared" si="38"/>
        <v>0</v>
      </c>
      <c r="M229" s="11">
        <v>0</v>
      </c>
      <c r="N229" s="11">
        <f t="shared" si="39"/>
        <v>0</v>
      </c>
      <c r="O229" s="11">
        <v>0</v>
      </c>
      <c r="P229" s="11">
        <f t="shared" si="40"/>
        <v>0</v>
      </c>
      <c r="Q229" s="12">
        <f t="shared" si="46"/>
        <v>0</v>
      </c>
      <c r="R229" s="11">
        <v>0</v>
      </c>
      <c r="S229" s="11">
        <f t="shared" si="41"/>
        <v>0</v>
      </c>
      <c r="T229" s="11">
        <v>0</v>
      </c>
      <c r="U229" s="11">
        <f t="shared" si="42"/>
        <v>0</v>
      </c>
      <c r="V229" s="11">
        <v>0</v>
      </c>
      <c r="W229" s="11">
        <f t="shared" si="43"/>
        <v>0</v>
      </c>
      <c r="X229" s="11">
        <v>0</v>
      </c>
      <c r="Y229" s="11">
        <f t="shared" si="44"/>
        <v>0</v>
      </c>
      <c r="Z229" s="13">
        <f t="shared" si="45"/>
        <v>0</v>
      </c>
      <c r="AA229" s="13">
        <v>0</v>
      </c>
      <c r="AB229" s="14">
        <f t="shared" si="47"/>
        <v>0</v>
      </c>
    </row>
    <row r="230" spans="1:31" ht="20.100000000000001" customHeight="1">
      <c r="A230" s="9">
        <v>221</v>
      </c>
      <c r="B230" s="45" t="s">
        <v>258</v>
      </c>
      <c r="C230" s="10" t="s">
        <v>259</v>
      </c>
      <c r="D230" s="11">
        <v>24</v>
      </c>
      <c r="E230" s="11">
        <v>0</v>
      </c>
      <c r="F230" s="11">
        <f t="shared" si="36"/>
        <v>0</v>
      </c>
      <c r="G230" s="11">
        <v>0</v>
      </c>
      <c r="H230" s="11">
        <f t="shared" si="37"/>
        <v>0</v>
      </c>
      <c r="I230" s="11"/>
      <c r="J230" s="11"/>
      <c r="K230" s="11">
        <v>0</v>
      </c>
      <c r="L230" s="11">
        <f t="shared" si="38"/>
        <v>0</v>
      </c>
      <c r="M230" s="11">
        <v>0</v>
      </c>
      <c r="N230" s="11">
        <f t="shared" si="39"/>
        <v>0</v>
      </c>
      <c r="O230" s="11">
        <v>0</v>
      </c>
      <c r="P230" s="11">
        <f t="shared" si="40"/>
        <v>0</v>
      </c>
      <c r="Q230" s="12">
        <f t="shared" si="46"/>
        <v>24</v>
      </c>
      <c r="R230" s="11">
        <v>0</v>
      </c>
      <c r="S230" s="11">
        <f t="shared" si="41"/>
        <v>0</v>
      </c>
      <c r="T230" s="11">
        <v>0</v>
      </c>
      <c r="U230" s="11">
        <f t="shared" si="42"/>
        <v>0</v>
      </c>
      <c r="V230" s="11">
        <v>0</v>
      </c>
      <c r="W230" s="11">
        <f t="shared" si="43"/>
        <v>0</v>
      </c>
      <c r="X230" s="11">
        <v>0</v>
      </c>
      <c r="Y230" s="11">
        <f t="shared" si="44"/>
        <v>0</v>
      </c>
      <c r="Z230" s="13">
        <f t="shared" si="45"/>
        <v>0</v>
      </c>
      <c r="AA230" s="13">
        <v>0</v>
      </c>
      <c r="AB230" s="14">
        <f t="shared" si="47"/>
        <v>24</v>
      </c>
    </row>
    <row r="231" spans="1:31" ht="20.100000000000001" customHeight="1">
      <c r="A231" s="9">
        <v>222</v>
      </c>
      <c r="B231" s="45"/>
      <c r="C231" s="10" t="s">
        <v>260</v>
      </c>
      <c r="D231" s="11">
        <v>0</v>
      </c>
      <c r="E231" s="11">
        <v>0</v>
      </c>
      <c r="F231" s="11">
        <f t="shared" si="36"/>
        <v>0</v>
      </c>
      <c r="G231" s="11">
        <v>0</v>
      </c>
      <c r="H231" s="11">
        <f t="shared" si="37"/>
        <v>0</v>
      </c>
      <c r="I231" s="11">
        <v>14</v>
      </c>
      <c r="J231" s="11">
        <v>16</v>
      </c>
      <c r="K231" s="11">
        <v>0</v>
      </c>
      <c r="L231" s="11">
        <f t="shared" si="38"/>
        <v>0</v>
      </c>
      <c r="M231" s="11">
        <v>0</v>
      </c>
      <c r="N231" s="11">
        <f t="shared" si="39"/>
        <v>0</v>
      </c>
      <c r="O231" s="11">
        <v>0</v>
      </c>
      <c r="P231" s="11">
        <f t="shared" si="40"/>
        <v>0</v>
      </c>
      <c r="Q231" s="12">
        <f t="shared" si="46"/>
        <v>16</v>
      </c>
      <c r="R231" s="11">
        <v>0</v>
      </c>
      <c r="S231" s="11">
        <f t="shared" si="41"/>
        <v>0</v>
      </c>
      <c r="T231" s="11">
        <v>0</v>
      </c>
      <c r="U231" s="11">
        <f t="shared" si="42"/>
        <v>0</v>
      </c>
      <c r="V231" s="11">
        <v>0</v>
      </c>
      <c r="W231" s="11">
        <f t="shared" si="43"/>
        <v>0</v>
      </c>
      <c r="X231" s="11">
        <v>0</v>
      </c>
      <c r="Y231" s="11">
        <f t="shared" si="44"/>
        <v>0</v>
      </c>
      <c r="Z231" s="13">
        <f t="shared" si="45"/>
        <v>0</v>
      </c>
      <c r="AA231" s="13">
        <v>0</v>
      </c>
      <c r="AB231" s="14">
        <f t="shared" si="47"/>
        <v>16</v>
      </c>
    </row>
    <row r="232" spans="1:31" ht="20.100000000000001" customHeight="1">
      <c r="A232" s="9">
        <v>223</v>
      </c>
      <c r="B232" s="45"/>
      <c r="C232" s="10" t="s">
        <v>261</v>
      </c>
      <c r="D232" s="11">
        <v>0</v>
      </c>
      <c r="E232" s="11">
        <v>0</v>
      </c>
      <c r="F232" s="11">
        <f t="shared" si="36"/>
        <v>0</v>
      </c>
      <c r="G232" s="11">
        <v>0</v>
      </c>
      <c r="H232" s="11">
        <f t="shared" si="37"/>
        <v>0</v>
      </c>
      <c r="I232" s="11"/>
      <c r="J232" s="11"/>
      <c r="K232" s="11">
        <v>0</v>
      </c>
      <c r="L232" s="11">
        <f t="shared" si="38"/>
        <v>0</v>
      </c>
      <c r="M232" s="11">
        <v>0</v>
      </c>
      <c r="N232" s="11">
        <f t="shared" si="39"/>
        <v>0</v>
      </c>
      <c r="O232" s="11">
        <v>0</v>
      </c>
      <c r="P232" s="11">
        <f t="shared" si="40"/>
        <v>0</v>
      </c>
      <c r="Q232" s="12">
        <f t="shared" si="46"/>
        <v>0</v>
      </c>
      <c r="R232" s="11">
        <v>0</v>
      </c>
      <c r="S232" s="11">
        <f t="shared" si="41"/>
        <v>0</v>
      </c>
      <c r="T232" s="11">
        <v>0</v>
      </c>
      <c r="U232" s="11">
        <f t="shared" si="42"/>
        <v>0</v>
      </c>
      <c r="V232" s="11">
        <v>0</v>
      </c>
      <c r="W232" s="11">
        <f t="shared" si="43"/>
        <v>0</v>
      </c>
      <c r="X232" s="11">
        <v>0</v>
      </c>
      <c r="Y232" s="11">
        <f t="shared" si="44"/>
        <v>0</v>
      </c>
      <c r="Z232" s="13">
        <f t="shared" si="45"/>
        <v>0</v>
      </c>
      <c r="AA232" s="13">
        <v>0</v>
      </c>
      <c r="AB232" s="14">
        <f t="shared" si="47"/>
        <v>0</v>
      </c>
    </row>
    <row r="233" spans="1:31" ht="20.100000000000001" customHeight="1">
      <c r="A233" s="9">
        <v>224</v>
      </c>
      <c r="B233" s="45"/>
      <c r="C233" s="10" t="s">
        <v>262</v>
      </c>
      <c r="D233" s="11">
        <v>0</v>
      </c>
      <c r="E233" s="11">
        <v>0</v>
      </c>
      <c r="F233" s="11">
        <f t="shared" si="36"/>
        <v>0</v>
      </c>
      <c r="G233" s="11">
        <v>0</v>
      </c>
      <c r="H233" s="11">
        <f t="shared" si="37"/>
        <v>0</v>
      </c>
      <c r="I233" s="11">
        <v>48</v>
      </c>
      <c r="J233" s="11">
        <v>62.4</v>
      </c>
      <c r="K233" s="11">
        <v>0</v>
      </c>
      <c r="L233" s="11">
        <f t="shared" si="38"/>
        <v>0</v>
      </c>
      <c r="M233" s="11">
        <v>0</v>
      </c>
      <c r="N233" s="11">
        <f t="shared" si="39"/>
        <v>0</v>
      </c>
      <c r="O233" s="11">
        <v>0</v>
      </c>
      <c r="P233" s="11">
        <f t="shared" si="40"/>
        <v>0</v>
      </c>
      <c r="Q233" s="12">
        <f t="shared" si="46"/>
        <v>62.4</v>
      </c>
      <c r="R233" s="11">
        <v>0</v>
      </c>
      <c r="S233" s="11">
        <f t="shared" si="41"/>
        <v>0</v>
      </c>
      <c r="T233" s="11">
        <v>0</v>
      </c>
      <c r="U233" s="11">
        <f t="shared" si="42"/>
        <v>0</v>
      </c>
      <c r="V233" s="11">
        <v>0</v>
      </c>
      <c r="W233" s="11">
        <f t="shared" si="43"/>
        <v>0</v>
      </c>
      <c r="X233" s="11">
        <v>0</v>
      </c>
      <c r="Y233" s="11">
        <f t="shared" si="44"/>
        <v>0</v>
      </c>
      <c r="Z233" s="13">
        <f t="shared" si="45"/>
        <v>0</v>
      </c>
      <c r="AA233" s="13">
        <v>0</v>
      </c>
      <c r="AB233" s="14">
        <f t="shared" si="47"/>
        <v>62.4</v>
      </c>
    </row>
    <row r="234" spans="1:31" ht="20.100000000000001" customHeight="1">
      <c r="A234" s="9">
        <v>225</v>
      </c>
      <c r="B234" s="45"/>
      <c r="C234" s="10" t="s">
        <v>263</v>
      </c>
      <c r="D234" s="11">
        <v>0</v>
      </c>
      <c r="E234" s="11">
        <v>0</v>
      </c>
      <c r="F234" s="11">
        <f t="shared" si="36"/>
        <v>0</v>
      </c>
      <c r="G234" s="11">
        <v>0</v>
      </c>
      <c r="H234" s="11">
        <f t="shared" si="37"/>
        <v>0</v>
      </c>
      <c r="I234" s="11"/>
      <c r="J234" s="11"/>
      <c r="K234" s="11">
        <v>0</v>
      </c>
      <c r="L234" s="11">
        <f t="shared" si="38"/>
        <v>0</v>
      </c>
      <c r="M234" s="11">
        <v>0</v>
      </c>
      <c r="N234" s="11">
        <f t="shared" si="39"/>
        <v>0</v>
      </c>
      <c r="O234" s="11">
        <v>0</v>
      </c>
      <c r="P234" s="11">
        <f t="shared" si="40"/>
        <v>0</v>
      </c>
      <c r="Q234" s="12">
        <f t="shared" si="46"/>
        <v>0</v>
      </c>
      <c r="R234" s="11">
        <v>0</v>
      </c>
      <c r="S234" s="11">
        <f t="shared" si="41"/>
        <v>0</v>
      </c>
      <c r="T234" s="11">
        <v>0</v>
      </c>
      <c r="U234" s="11">
        <f t="shared" si="42"/>
        <v>0</v>
      </c>
      <c r="V234" s="11">
        <v>0</v>
      </c>
      <c r="W234" s="11">
        <f t="shared" si="43"/>
        <v>0</v>
      </c>
      <c r="X234" s="11">
        <v>0</v>
      </c>
      <c r="Y234" s="11">
        <f t="shared" si="44"/>
        <v>0</v>
      </c>
      <c r="Z234" s="13">
        <f t="shared" si="45"/>
        <v>0</v>
      </c>
      <c r="AA234" s="13">
        <v>0</v>
      </c>
      <c r="AB234" s="14">
        <f t="shared" si="47"/>
        <v>0</v>
      </c>
    </row>
    <row r="235" spans="1:31" ht="21.95" customHeight="1">
      <c r="A235" s="9">
        <v>226</v>
      </c>
      <c r="B235" s="45"/>
      <c r="C235" s="10" t="s">
        <v>264</v>
      </c>
      <c r="D235" s="11">
        <v>48</v>
      </c>
      <c r="E235" s="11">
        <v>0</v>
      </c>
      <c r="F235" s="11">
        <f t="shared" si="36"/>
        <v>0</v>
      </c>
      <c r="G235" s="11">
        <v>0</v>
      </c>
      <c r="H235" s="11">
        <f t="shared" si="37"/>
        <v>0</v>
      </c>
      <c r="I235" s="11"/>
      <c r="J235" s="11"/>
      <c r="K235" s="11">
        <v>0</v>
      </c>
      <c r="L235" s="11">
        <f t="shared" si="38"/>
        <v>0</v>
      </c>
      <c r="M235" s="11">
        <v>0</v>
      </c>
      <c r="N235" s="11">
        <f t="shared" si="39"/>
        <v>0</v>
      </c>
      <c r="O235" s="11">
        <v>0</v>
      </c>
      <c r="P235" s="11">
        <f t="shared" si="40"/>
        <v>0</v>
      </c>
      <c r="Q235" s="12">
        <f t="shared" si="46"/>
        <v>48</v>
      </c>
      <c r="R235" s="11">
        <v>0</v>
      </c>
      <c r="S235" s="11">
        <f t="shared" si="41"/>
        <v>0</v>
      </c>
      <c r="T235" s="11">
        <v>0</v>
      </c>
      <c r="U235" s="11">
        <f t="shared" si="42"/>
        <v>0</v>
      </c>
      <c r="V235" s="11">
        <v>0</v>
      </c>
      <c r="W235" s="11">
        <f t="shared" si="43"/>
        <v>0</v>
      </c>
      <c r="X235" s="11">
        <v>0</v>
      </c>
      <c r="Y235" s="11">
        <f t="shared" si="44"/>
        <v>0</v>
      </c>
      <c r="Z235" s="13">
        <f t="shared" si="45"/>
        <v>0</v>
      </c>
      <c r="AA235" s="13">
        <v>0</v>
      </c>
      <c r="AB235" s="14">
        <f t="shared" si="47"/>
        <v>48</v>
      </c>
    </row>
    <row r="236" spans="1:31" ht="20.100000000000001" customHeight="1">
      <c r="A236" s="9">
        <v>227</v>
      </c>
      <c r="B236" s="45"/>
      <c r="C236" s="10" t="s">
        <v>265</v>
      </c>
      <c r="D236" s="11">
        <v>0</v>
      </c>
      <c r="E236" s="11">
        <v>0</v>
      </c>
      <c r="F236" s="11">
        <f t="shared" si="36"/>
        <v>0</v>
      </c>
      <c r="G236" s="11">
        <v>0</v>
      </c>
      <c r="H236" s="11">
        <f t="shared" si="37"/>
        <v>0</v>
      </c>
      <c r="I236" s="11">
        <v>16</v>
      </c>
      <c r="J236" s="11">
        <v>23.5</v>
      </c>
      <c r="K236" s="11">
        <v>0</v>
      </c>
      <c r="L236" s="11">
        <f t="shared" si="38"/>
        <v>0</v>
      </c>
      <c r="M236" s="11">
        <v>0</v>
      </c>
      <c r="N236" s="11">
        <f t="shared" si="39"/>
        <v>0</v>
      </c>
      <c r="O236" s="11">
        <v>0</v>
      </c>
      <c r="P236" s="11">
        <f t="shared" si="40"/>
        <v>0</v>
      </c>
      <c r="Q236" s="12">
        <f t="shared" si="46"/>
        <v>23.5</v>
      </c>
      <c r="R236" s="11">
        <v>0</v>
      </c>
      <c r="S236" s="11">
        <f t="shared" si="41"/>
        <v>0</v>
      </c>
      <c r="T236" s="11">
        <v>0</v>
      </c>
      <c r="U236" s="11">
        <f t="shared" si="42"/>
        <v>0</v>
      </c>
      <c r="V236" s="11">
        <v>0</v>
      </c>
      <c r="W236" s="11">
        <f t="shared" si="43"/>
        <v>0</v>
      </c>
      <c r="X236" s="11">
        <v>0</v>
      </c>
      <c r="Y236" s="11">
        <f t="shared" si="44"/>
        <v>0</v>
      </c>
      <c r="Z236" s="13">
        <f t="shared" si="45"/>
        <v>0</v>
      </c>
      <c r="AA236" s="13">
        <v>0</v>
      </c>
      <c r="AB236" s="14">
        <f t="shared" si="47"/>
        <v>23.5</v>
      </c>
    </row>
    <row r="237" spans="1:31" ht="20.100000000000001" customHeight="1">
      <c r="A237" s="9">
        <v>228</v>
      </c>
      <c r="B237" s="45"/>
      <c r="C237" s="10" t="s">
        <v>266</v>
      </c>
      <c r="D237" s="11">
        <v>0</v>
      </c>
      <c r="E237" s="11">
        <v>20</v>
      </c>
      <c r="F237" s="11">
        <f t="shared" si="36"/>
        <v>24</v>
      </c>
      <c r="G237" s="11">
        <v>0</v>
      </c>
      <c r="H237" s="11">
        <f t="shared" si="37"/>
        <v>0</v>
      </c>
      <c r="I237" s="11"/>
      <c r="J237" s="11"/>
      <c r="K237" s="11">
        <v>0</v>
      </c>
      <c r="L237" s="11">
        <f t="shared" si="38"/>
        <v>0</v>
      </c>
      <c r="M237" s="11">
        <v>0</v>
      </c>
      <c r="N237" s="11">
        <f t="shared" si="39"/>
        <v>0</v>
      </c>
      <c r="O237" s="11">
        <v>0</v>
      </c>
      <c r="P237" s="11">
        <f t="shared" si="40"/>
        <v>0</v>
      </c>
      <c r="Q237" s="12">
        <f t="shared" si="46"/>
        <v>24</v>
      </c>
      <c r="R237" s="11">
        <v>0</v>
      </c>
      <c r="S237" s="11">
        <f t="shared" si="41"/>
        <v>0</v>
      </c>
      <c r="T237" s="11">
        <v>0</v>
      </c>
      <c r="U237" s="11">
        <f t="shared" si="42"/>
        <v>0</v>
      </c>
      <c r="V237" s="11">
        <v>0</v>
      </c>
      <c r="W237" s="11">
        <f t="shared" si="43"/>
        <v>0</v>
      </c>
      <c r="X237" s="11">
        <v>0</v>
      </c>
      <c r="Y237" s="11">
        <f t="shared" si="44"/>
        <v>0</v>
      </c>
      <c r="Z237" s="13">
        <f t="shared" si="45"/>
        <v>0</v>
      </c>
      <c r="AA237" s="13">
        <v>0</v>
      </c>
      <c r="AB237" s="14">
        <f t="shared" si="47"/>
        <v>24</v>
      </c>
    </row>
    <row r="238" spans="1:31" ht="21" customHeight="1">
      <c r="A238" s="9">
        <v>229</v>
      </c>
      <c r="B238" s="45"/>
      <c r="C238" s="10" t="s">
        <v>267</v>
      </c>
      <c r="D238" s="11">
        <v>0</v>
      </c>
      <c r="E238" s="11">
        <v>0</v>
      </c>
      <c r="F238" s="11">
        <f t="shared" si="36"/>
        <v>0</v>
      </c>
      <c r="G238" s="11">
        <v>0</v>
      </c>
      <c r="H238" s="11">
        <f t="shared" si="37"/>
        <v>0</v>
      </c>
      <c r="I238" s="11">
        <v>32</v>
      </c>
      <c r="J238" s="11">
        <v>45.3</v>
      </c>
      <c r="K238" s="11">
        <v>0</v>
      </c>
      <c r="L238" s="11">
        <f t="shared" si="38"/>
        <v>0</v>
      </c>
      <c r="M238" s="11">
        <v>0</v>
      </c>
      <c r="N238" s="11">
        <f t="shared" si="39"/>
        <v>0</v>
      </c>
      <c r="O238" s="11">
        <v>0</v>
      </c>
      <c r="P238" s="11">
        <f t="shared" si="40"/>
        <v>0</v>
      </c>
      <c r="Q238" s="12">
        <f t="shared" si="46"/>
        <v>45.3</v>
      </c>
      <c r="R238" s="11">
        <v>0</v>
      </c>
      <c r="S238" s="11">
        <f t="shared" si="41"/>
        <v>0</v>
      </c>
      <c r="T238" s="11">
        <v>0</v>
      </c>
      <c r="U238" s="11">
        <f t="shared" si="42"/>
        <v>0</v>
      </c>
      <c r="V238" s="11">
        <v>0</v>
      </c>
      <c r="W238" s="11">
        <f t="shared" si="43"/>
        <v>0</v>
      </c>
      <c r="X238" s="11">
        <v>0</v>
      </c>
      <c r="Y238" s="11">
        <f t="shared" si="44"/>
        <v>0</v>
      </c>
      <c r="Z238" s="13">
        <f t="shared" si="45"/>
        <v>0</v>
      </c>
      <c r="AA238" s="13">
        <v>0</v>
      </c>
      <c r="AB238" s="14">
        <f t="shared" si="47"/>
        <v>45.3</v>
      </c>
    </row>
    <row r="239" spans="1:31" ht="20.100000000000001" customHeight="1">
      <c r="A239" s="9">
        <v>230</v>
      </c>
      <c r="B239" s="45"/>
      <c r="C239" s="10" t="s">
        <v>268</v>
      </c>
      <c r="D239" s="11">
        <v>0</v>
      </c>
      <c r="E239" s="11">
        <v>0</v>
      </c>
      <c r="F239" s="11">
        <f t="shared" si="36"/>
        <v>0</v>
      </c>
      <c r="G239" s="11">
        <v>0</v>
      </c>
      <c r="H239" s="11">
        <f t="shared" si="37"/>
        <v>0</v>
      </c>
      <c r="I239" s="11"/>
      <c r="J239" s="11"/>
      <c r="K239" s="11">
        <v>0</v>
      </c>
      <c r="L239" s="11">
        <f t="shared" si="38"/>
        <v>0</v>
      </c>
      <c r="M239" s="11">
        <v>0</v>
      </c>
      <c r="N239" s="11">
        <f t="shared" si="39"/>
        <v>0</v>
      </c>
      <c r="O239" s="11">
        <v>0</v>
      </c>
      <c r="P239" s="11">
        <f t="shared" si="40"/>
        <v>0</v>
      </c>
      <c r="Q239" s="12">
        <f t="shared" si="46"/>
        <v>0</v>
      </c>
      <c r="R239" s="11">
        <v>0</v>
      </c>
      <c r="S239" s="11">
        <f t="shared" si="41"/>
        <v>0</v>
      </c>
      <c r="T239" s="11">
        <v>0</v>
      </c>
      <c r="U239" s="11">
        <f t="shared" si="42"/>
        <v>0</v>
      </c>
      <c r="V239" s="11">
        <v>0</v>
      </c>
      <c r="W239" s="11">
        <f t="shared" si="43"/>
        <v>0</v>
      </c>
      <c r="X239" s="11">
        <v>0</v>
      </c>
      <c r="Y239" s="11">
        <f t="shared" si="44"/>
        <v>0</v>
      </c>
      <c r="Z239" s="13">
        <f t="shared" si="45"/>
        <v>0</v>
      </c>
      <c r="AA239" s="13">
        <v>0</v>
      </c>
      <c r="AB239" s="14">
        <f t="shared" si="47"/>
        <v>0</v>
      </c>
    </row>
    <row r="240" spans="1:31" ht="20.100000000000001" customHeight="1">
      <c r="A240" s="9">
        <v>231</v>
      </c>
      <c r="B240" s="45" t="s">
        <v>258</v>
      </c>
      <c r="C240" s="10" t="s">
        <v>269</v>
      </c>
      <c r="D240" s="11">
        <v>0</v>
      </c>
      <c r="E240" s="11">
        <v>0</v>
      </c>
      <c r="F240" s="11">
        <f t="shared" si="36"/>
        <v>0</v>
      </c>
      <c r="G240" s="11">
        <v>0</v>
      </c>
      <c r="H240" s="11">
        <f t="shared" si="37"/>
        <v>0</v>
      </c>
      <c r="I240" s="11">
        <v>28</v>
      </c>
      <c r="J240" s="11">
        <v>40.6</v>
      </c>
      <c r="K240" s="11">
        <v>0</v>
      </c>
      <c r="L240" s="11">
        <f t="shared" si="38"/>
        <v>0</v>
      </c>
      <c r="M240" s="11">
        <v>0</v>
      </c>
      <c r="N240" s="11">
        <f t="shared" si="39"/>
        <v>0</v>
      </c>
      <c r="O240" s="11">
        <v>0</v>
      </c>
      <c r="P240" s="11">
        <f t="shared" si="40"/>
        <v>0</v>
      </c>
      <c r="Q240" s="12">
        <f t="shared" si="46"/>
        <v>40.6</v>
      </c>
      <c r="R240" s="11">
        <v>0</v>
      </c>
      <c r="S240" s="11">
        <f t="shared" si="41"/>
        <v>0</v>
      </c>
      <c r="T240" s="11">
        <v>0</v>
      </c>
      <c r="U240" s="11">
        <f t="shared" si="42"/>
        <v>0</v>
      </c>
      <c r="V240" s="11">
        <v>0</v>
      </c>
      <c r="W240" s="11">
        <f t="shared" si="43"/>
        <v>0</v>
      </c>
      <c r="X240" s="11">
        <v>0</v>
      </c>
      <c r="Y240" s="11">
        <f t="shared" si="44"/>
        <v>0</v>
      </c>
      <c r="Z240" s="13">
        <f t="shared" si="45"/>
        <v>0</v>
      </c>
      <c r="AA240" s="13">
        <v>0</v>
      </c>
      <c r="AB240" s="14">
        <f t="shared" si="47"/>
        <v>40.6</v>
      </c>
    </row>
    <row r="241" spans="1:28" ht="20.100000000000001" customHeight="1">
      <c r="A241" s="9">
        <v>232</v>
      </c>
      <c r="B241" s="45"/>
      <c r="C241" s="10" t="s">
        <v>270</v>
      </c>
      <c r="D241" s="11">
        <v>12</v>
      </c>
      <c r="E241" s="11">
        <v>0</v>
      </c>
      <c r="F241" s="11">
        <f t="shared" si="36"/>
        <v>0</v>
      </c>
      <c r="G241" s="11">
        <v>0</v>
      </c>
      <c r="H241" s="11">
        <f t="shared" si="37"/>
        <v>0</v>
      </c>
      <c r="I241" s="11"/>
      <c r="J241" s="11"/>
      <c r="K241" s="11">
        <v>0</v>
      </c>
      <c r="L241" s="11">
        <f t="shared" si="38"/>
        <v>0</v>
      </c>
      <c r="M241" s="11">
        <v>0</v>
      </c>
      <c r="N241" s="11">
        <f t="shared" si="39"/>
        <v>0</v>
      </c>
      <c r="O241" s="11">
        <v>0</v>
      </c>
      <c r="P241" s="11">
        <f t="shared" si="40"/>
        <v>0</v>
      </c>
      <c r="Q241" s="12">
        <f t="shared" si="46"/>
        <v>12</v>
      </c>
      <c r="R241" s="11">
        <v>0</v>
      </c>
      <c r="S241" s="11">
        <f t="shared" si="41"/>
        <v>0</v>
      </c>
      <c r="T241" s="11">
        <v>0</v>
      </c>
      <c r="U241" s="11">
        <f t="shared" si="42"/>
        <v>0</v>
      </c>
      <c r="V241" s="11">
        <v>0</v>
      </c>
      <c r="W241" s="11">
        <f t="shared" si="43"/>
        <v>0</v>
      </c>
      <c r="X241" s="11">
        <v>0</v>
      </c>
      <c r="Y241" s="11">
        <f t="shared" si="44"/>
        <v>0</v>
      </c>
      <c r="Z241" s="13">
        <f t="shared" si="45"/>
        <v>0</v>
      </c>
      <c r="AA241" s="13">
        <v>0</v>
      </c>
      <c r="AB241" s="14">
        <f t="shared" si="47"/>
        <v>12</v>
      </c>
    </row>
    <row r="242" spans="1:28" ht="20.100000000000001" customHeight="1">
      <c r="A242" s="9">
        <v>233</v>
      </c>
      <c r="B242" s="45"/>
      <c r="C242" s="10" t="s">
        <v>271</v>
      </c>
      <c r="D242" s="11">
        <v>36</v>
      </c>
      <c r="E242" s="11">
        <v>0</v>
      </c>
      <c r="F242" s="11">
        <f t="shared" si="36"/>
        <v>0</v>
      </c>
      <c r="G242" s="11">
        <v>0</v>
      </c>
      <c r="H242" s="11">
        <f t="shared" si="37"/>
        <v>0</v>
      </c>
      <c r="I242" s="11"/>
      <c r="J242" s="11"/>
      <c r="K242" s="11">
        <v>0</v>
      </c>
      <c r="L242" s="11">
        <f t="shared" si="38"/>
        <v>0</v>
      </c>
      <c r="M242" s="11">
        <v>0</v>
      </c>
      <c r="N242" s="11">
        <f t="shared" si="39"/>
        <v>0</v>
      </c>
      <c r="O242" s="11">
        <v>0</v>
      </c>
      <c r="P242" s="11">
        <f t="shared" si="40"/>
        <v>0</v>
      </c>
      <c r="Q242" s="12">
        <f t="shared" si="46"/>
        <v>36</v>
      </c>
      <c r="R242" s="11">
        <v>0</v>
      </c>
      <c r="S242" s="11">
        <f t="shared" si="41"/>
        <v>0</v>
      </c>
      <c r="T242" s="11">
        <v>0</v>
      </c>
      <c r="U242" s="11">
        <f t="shared" si="42"/>
        <v>0</v>
      </c>
      <c r="V242" s="11">
        <v>0</v>
      </c>
      <c r="W242" s="11">
        <f t="shared" si="43"/>
        <v>0</v>
      </c>
      <c r="X242" s="11">
        <v>0</v>
      </c>
      <c r="Y242" s="11">
        <f t="shared" si="44"/>
        <v>0</v>
      </c>
      <c r="Z242" s="13">
        <f t="shared" si="45"/>
        <v>0</v>
      </c>
      <c r="AA242" s="13">
        <v>0</v>
      </c>
      <c r="AB242" s="14">
        <f>Q242+Z242+AA242</f>
        <v>36</v>
      </c>
    </row>
    <row r="243" spans="1:28" ht="20.100000000000001" customHeight="1">
      <c r="A243" s="9">
        <v>234</v>
      </c>
      <c r="B243" s="45"/>
      <c r="C243" s="10" t="s">
        <v>272</v>
      </c>
      <c r="D243" s="11">
        <v>0</v>
      </c>
      <c r="E243" s="11">
        <v>0</v>
      </c>
      <c r="F243" s="11">
        <f t="shared" si="36"/>
        <v>0</v>
      </c>
      <c r="G243" s="11">
        <v>0</v>
      </c>
      <c r="H243" s="11">
        <f t="shared" si="37"/>
        <v>0</v>
      </c>
      <c r="I243" s="11"/>
      <c r="J243" s="11"/>
      <c r="K243" s="11">
        <v>0</v>
      </c>
      <c r="L243" s="11">
        <f t="shared" si="38"/>
        <v>0</v>
      </c>
      <c r="M243" s="11">
        <v>0</v>
      </c>
      <c r="N243" s="11">
        <f t="shared" si="39"/>
        <v>0</v>
      </c>
      <c r="O243" s="11">
        <v>0</v>
      </c>
      <c r="P243" s="11">
        <f t="shared" si="40"/>
        <v>0</v>
      </c>
      <c r="Q243" s="12">
        <f t="shared" si="46"/>
        <v>0</v>
      </c>
      <c r="R243" s="11">
        <v>0</v>
      </c>
      <c r="S243" s="11">
        <f t="shared" si="41"/>
        <v>0</v>
      </c>
      <c r="T243" s="11">
        <v>0</v>
      </c>
      <c r="U243" s="11">
        <f t="shared" si="42"/>
        <v>0</v>
      </c>
      <c r="V243" s="11">
        <v>0</v>
      </c>
      <c r="W243" s="11">
        <f t="shared" si="43"/>
        <v>0</v>
      </c>
      <c r="X243" s="11">
        <v>0</v>
      </c>
      <c r="Y243" s="11">
        <f t="shared" si="44"/>
        <v>0</v>
      </c>
      <c r="Z243" s="13">
        <f t="shared" si="45"/>
        <v>0</v>
      </c>
      <c r="AA243" s="13">
        <v>0</v>
      </c>
      <c r="AB243" s="14">
        <f t="shared" si="47"/>
        <v>0</v>
      </c>
    </row>
    <row r="244" spans="1:28" ht="23.1" customHeight="1">
      <c r="A244" s="9">
        <v>235</v>
      </c>
      <c r="B244" s="45"/>
      <c r="C244" s="10" t="s">
        <v>273</v>
      </c>
      <c r="D244" s="11">
        <v>0</v>
      </c>
      <c r="E244" s="11">
        <v>0</v>
      </c>
      <c r="F244" s="11">
        <f t="shared" si="36"/>
        <v>0</v>
      </c>
      <c r="G244" s="11">
        <v>0</v>
      </c>
      <c r="H244" s="11">
        <f t="shared" si="37"/>
        <v>0</v>
      </c>
      <c r="I244" s="11">
        <v>24</v>
      </c>
      <c r="J244" s="11">
        <v>32.799999999999997</v>
      </c>
      <c r="K244" s="11">
        <v>0</v>
      </c>
      <c r="L244" s="11">
        <f t="shared" si="38"/>
        <v>0</v>
      </c>
      <c r="M244" s="11">
        <v>0</v>
      </c>
      <c r="N244" s="11">
        <f t="shared" si="39"/>
        <v>0</v>
      </c>
      <c r="O244" s="11">
        <v>0</v>
      </c>
      <c r="P244" s="11">
        <f t="shared" si="40"/>
        <v>0</v>
      </c>
      <c r="Q244" s="12">
        <f t="shared" si="46"/>
        <v>32.799999999999997</v>
      </c>
      <c r="R244" s="11">
        <v>0</v>
      </c>
      <c r="S244" s="11">
        <f t="shared" si="41"/>
        <v>0</v>
      </c>
      <c r="T244" s="11">
        <v>0</v>
      </c>
      <c r="U244" s="11">
        <f t="shared" si="42"/>
        <v>0</v>
      </c>
      <c r="V244" s="11">
        <v>0</v>
      </c>
      <c r="W244" s="11">
        <f t="shared" si="43"/>
        <v>0</v>
      </c>
      <c r="X244" s="11">
        <v>0</v>
      </c>
      <c r="Y244" s="11">
        <f t="shared" si="44"/>
        <v>0</v>
      </c>
      <c r="Z244" s="13">
        <f t="shared" si="45"/>
        <v>0</v>
      </c>
      <c r="AA244" s="13">
        <v>0</v>
      </c>
      <c r="AB244" s="14">
        <f t="shared" si="47"/>
        <v>32.799999999999997</v>
      </c>
    </row>
    <row r="245" spans="1:28" ht="24" customHeight="1">
      <c r="A245" s="9">
        <v>236</v>
      </c>
      <c r="B245" s="45"/>
      <c r="C245" s="10" t="s">
        <v>274</v>
      </c>
      <c r="D245" s="11">
        <v>0</v>
      </c>
      <c r="E245" s="11">
        <v>0</v>
      </c>
      <c r="F245" s="11">
        <f t="shared" si="36"/>
        <v>0</v>
      </c>
      <c r="G245" s="11">
        <v>0</v>
      </c>
      <c r="H245" s="11">
        <f t="shared" si="37"/>
        <v>0</v>
      </c>
      <c r="I245" s="11"/>
      <c r="J245" s="11"/>
      <c r="K245" s="11">
        <v>0</v>
      </c>
      <c r="L245" s="11">
        <f t="shared" si="38"/>
        <v>0</v>
      </c>
      <c r="M245" s="11">
        <v>0</v>
      </c>
      <c r="N245" s="11">
        <f t="shared" si="39"/>
        <v>0</v>
      </c>
      <c r="O245" s="11">
        <v>0</v>
      </c>
      <c r="P245" s="11">
        <f t="shared" si="40"/>
        <v>0</v>
      </c>
      <c r="Q245" s="12">
        <f t="shared" si="46"/>
        <v>0</v>
      </c>
      <c r="R245" s="11">
        <v>0</v>
      </c>
      <c r="S245" s="11">
        <f t="shared" si="41"/>
        <v>0</v>
      </c>
      <c r="T245" s="11">
        <v>0</v>
      </c>
      <c r="U245" s="11">
        <f t="shared" si="42"/>
        <v>0</v>
      </c>
      <c r="V245" s="11">
        <v>0</v>
      </c>
      <c r="W245" s="11">
        <f t="shared" si="43"/>
        <v>0</v>
      </c>
      <c r="X245" s="11">
        <v>0</v>
      </c>
      <c r="Y245" s="11">
        <f t="shared" si="44"/>
        <v>0</v>
      </c>
      <c r="Z245" s="13">
        <f t="shared" si="45"/>
        <v>0</v>
      </c>
      <c r="AA245" s="13">
        <v>0</v>
      </c>
      <c r="AB245" s="14">
        <f t="shared" si="47"/>
        <v>0</v>
      </c>
    </row>
    <row r="246" spans="1:28" ht="20.100000000000001" customHeight="1">
      <c r="A246" s="9">
        <v>237</v>
      </c>
      <c r="B246" s="45"/>
      <c r="C246" s="10" t="s">
        <v>275</v>
      </c>
      <c r="D246" s="11">
        <v>36</v>
      </c>
      <c r="E246" s="11">
        <v>0</v>
      </c>
      <c r="F246" s="11">
        <f t="shared" si="36"/>
        <v>0</v>
      </c>
      <c r="G246" s="11">
        <v>0</v>
      </c>
      <c r="H246" s="11">
        <f t="shared" si="37"/>
        <v>0</v>
      </c>
      <c r="I246" s="11"/>
      <c r="J246" s="11"/>
      <c r="K246" s="11">
        <v>0</v>
      </c>
      <c r="L246" s="11">
        <f t="shared" si="38"/>
        <v>0</v>
      </c>
      <c r="M246" s="11">
        <v>0</v>
      </c>
      <c r="N246" s="11">
        <f t="shared" si="39"/>
        <v>0</v>
      </c>
      <c r="O246" s="11">
        <v>0</v>
      </c>
      <c r="P246" s="11">
        <f t="shared" si="40"/>
        <v>0</v>
      </c>
      <c r="Q246" s="12">
        <f t="shared" si="46"/>
        <v>36</v>
      </c>
      <c r="R246" s="11">
        <v>0</v>
      </c>
      <c r="S246" s="11">
        <f t="shared" si="41"/>
        <v>0</v>
      </c>
      <c r="T246" s="11">
        <v>0</v>
      </c>
      <c r="U246" s="11">
        <f t="shared" si="42"/>
        <v>0</v>
      </c>
      <c r="V246" s="11">
        <v>0</v>
      </c>
      <c r="W246" s="11">
        <f t="shared" si="43"/>
        <v>0</v>
      </c>
      <c r="X246" s="11">
        <v>0</v>
      </c>
      <c r="Y246" s="11">
        <f t="shared" si="44"/>
        <v>0</v>
      </c>
      <c r="Z246" s="13">
        <f t="shared" si="45"/>
        <v>0</v>
      </c>
      <c r="AA246" s="13">
        <v>0</v>
      </c>
      <c r="AB246" s="14">
        <f t="shared" si="47"/>
        <v>36</v>
      </c>
    </row>
    <row r="247" spans="1:28" ht="20.100000000000001" customHeight="1">
      <c r="A247" s="9">
        <v>238</v>
      </c>
      <c r="B247" s="45"/>
      <c r="C247" s="10" t="s">
        <v>276</v>
      </c>
      <c r="D247" s="11">
        <v>0</v>
      </c>
      <c r="E247" s="11">
        <v>0</v>
      </c>
      <c r="F247" s="11">
        <f t="shared" si="36"/>
        <v>0</v>
      </c>
      <c r="G247" s="11">
        <v>0</v>
      </c>
      <c r="H247" s="11">
        <f t="shared" si="37"/>
        <v>0</v>
      </c>
      <c r="I247" s="11">
        <v>16</v>
      </c>
      <c r="J247" s="11">
        <v>23.7</v>
      </c>
      <c r="K247" s="11">
        <v>0</v>
      </c>
      <c r="L247" s="11">
        <f t="shared" si="38"/>
        <v>0</v>
      </c>
      <c r="M247" s="11">
        <v>0</v>
      </c>
      <c r="N247" s="11">
        <f t="shared" si="39"/>
        <v>0</v>
      </c>
      <c r="O247" s="11">
        <v>0</v>
      </c>
      <c r="P247" s="11">
        <f t="shared" si="40"/>
        <v>0</v>
      </c>
      <c r="Q247" s="12">
        <f t="shared" si="46"/>
        <v>23.7</v>
      </c>
      <c r="R247" s="11">
        <v>0</v>
      </c>
      <c r="S247" s="11">
        <f t="shared" si="41"/>
        <v>0</v>
      </c>
      <c r="T247" s="11">
        <v>0</v>
      </c>
      <c r="U247" s="11">
        <f t="shared" si="42"/>
        <v>0</v>
      </c>
      <c r="V247" s="11">
        <v>0</v>
      </c>
      <c r="W247" s="11">
        <f t="shared" si="43"/>
        <v>0</v>
      </c>
      <c r="X247" s="11">
        <v>0</v>
      </c>
      <c r="Y247" s="11">
        <f t="shared" si="44"/>
        <v>0</v>
      </c>
      <c r="Z247" s="13">
        <f t="shared" si="45"/>
        <v>0</v>
      </c>
      <c r="AA247" s="13">
        <v>0</v>
      </c>
      <c r="AB247" s="14">
        <f t="shared" si="47"/>
        <v>23.7</v>
      </c>
    </row>
    <row r="248" spans="1:28" ht="21" customHeight="1">
      <c r="A248" s="9">
        <v>239</v>
      </c>
      <c r="B248" s="45"/>
      <c r="C248" s="10" t="s">
        <v>277</v>
      </c>
      <c r="D248" s="11">
        <v>28</v>
      </c>
      <c r="E248" s="11">
        <v>0</v>
      </c>
      <c r="F248" s="11">
        <f t="shared" si="36"/>
        <v>0</v>
      </c>
      <c r="G248" s="11">
        <v>0</v>
      </c>
      <c r="H248" s="11">
        <f t="shared" si="37"/>
        <v>0</v>
      </c>
      <c r="I248" s="11"/>
      <c r="J248" s="11"/>
      <c r="K248" s="11">
        <v>0</v>
      </c>
      <c r="L248" s="11">
        <f t="shared" si="38"/>
        <v>0</v>
      </c>
      <c r="M248" s="11">
        <v>0</v>
      </c>
      <c r="N248" s="11">
        <f t="shared" si="39"/>
        <v>0</v>
      </c>
      <c r="O248" s="11">
        <v>0</v>
      </c>
      <c r="P248" s="11">
        <f t="shared" si="40"/>
        <v>0</v>
      </c>
      <c r="Q248" s="12">
        <f t="shared" si="46"/>
        <v>28</v>
      </c>
      <c r="R248" s="11">
        <v>0</v>
      </c>
      <c r="S248" s="11">
        <f t="shared" si="41"/>
        <v>0</v>
      </c>
      <c r="T248" s="11">
        <v>0</v>
      </c>
      <c r="U248" s="11">
        <f t="shared" si="42"/>
        <v>0</v>
      </c>
      <c r="V248" s="11">
        <v>0</v>
      </c>
      <c r="W248" s="11">
        <f t="shared" si="43"/>
        <v>0</v>
      </c>
      <c r="X248" s="11">
        <v>0</v>
      </c>
      <c r="Y248" s="11">
        <f t="shared" si="44"/>
        <v>0</v>
      </c>
      <c r="Z248" s="13">
        <f t="shared" si="45"/>
        <v>0</v>
      </c>
      <c r="AA248" s="13">
        <v>0</v>
      </c>
      <c r="AB248" s="14">
        <f t="shared" si="47"/>
        <v>28</v>
      </c>
    </row>
    <row r="249" spans="1:28" ht="20.100000000000001" customHeight="1">
      <c r="A249" s="9">
        <v>240</v>
      </c>
      <c r="B249" s="45"/>
      <c r="C249" s="10" t="s">
        <v>278</v>
      </c>
      <c r="D249" s="11">
        <v>0</v>
      </c>
      <c r="E249" s="11">
        <v>0</v>
      </c>
      <c r="F249" s="11">
        <f t="shared" si="36"/>
        <v>0</v>
      </c>
      <c r="G249" s="11">
        <v>0</v>
      </c>
      <c r="H249" s="11">
        <f t="shared" si="37"/>
        <v>0</v>
      </c>
      <c r="I249" s="11">
        <v>26</v>
      </c>
      <c r="J249" s="11">
        <v>34.700000000000003</v>
      </c>
      <c r="K249" s="11">
        <v>0</v>
      </c>
      <c r="L249" s="11">
        <f t="shared" si="38"/>
        <v>0</v>
      </c>
      <c r="M249" s="11">
        <v>0</v>
      </c>
      <c r="N249" s="11">
        <f t="shared" si="39"/>
        <v>0</v>
      </c>
      <c r="O249" s="11">
        <v>0</v>
      </c>
      <c r="P249" s="11">
        <f t="shared" si="40"/>
        <v>0</v>
      </c>
      <c r="Q249" s="12">
        <f t="shared" si="46"/>
        <v>34.700000000000003</v>
      </c>
      <c r="R249" s="11">
        <v>0</v>
      </c>
      <c r="S249" s="11">
        <f t="shared" si="41"/>
        <v>0</v>
      </c>
      <c r="T249" s="11">
        <v>0</v>
      </c>
      <c r="U249" s="11">
        <f t="shared" si="42"/>
        <v>0</v>
      </c>
      <c r="V249" s="11">
        <v>0</v>
      </c>
      <c r="W249" s="11">
        <f t="shared" si="43"/>
        <v>0</v>
      </c>
      <c r="X249" s="11">
        <v>0</v>
      </c>
      <c r="Y249" s="11">
        <f t="shared" si="44"/>
        <v>0</v>
      </c>
      <c r="Z249" s="13">
        <f t="shared" si="45"/>
        <v>0</v>
      </c>
      <c r="AA249" s="13">
        <v>0</v>
      </c>
      <c r="AB249" s="14">
        <f t="shared" si="47"/>
        <v>34.700000000000003</v>
      </c>
    </row>
    <row r="250" spans="1:28" ht="20.100000000000001" customHeight="1">
      <c r="A250" s="9">
        <v>241</v>
      </c>
      <c r="B250" s="45"/>
      <c r="C250" s="10" t="s">
        <v>279</v>
      </c>
      <c r="D250" s="11">
        <v>40</v>
      </c>
      <c r="E250" s="11">
        <v>0</v>
      </c>
      <c r="F250" s="11">
        <f t="shared" si="36"/>
        <v>0</v>
      </c>
      <c r="G250" s="11">
        <v>0</v>
      </c>
      <c r="H250" s="11">
        <f t="shared" si="37"/>
        <v>0</v>
      </c>
      <c r="I250" s="11"/>
      <c r="J250" s="11"/>
      <c r="K250" s="11">
        <v>0</v>
      </c>
      <c r="L250" s="11">
        <f t="shared" si="38"/>
        <v>0</v>
      </c>
      <c r="M250" s="11">
        <v>0</v>
      </c>
      <c r="N250" s="11">
        <f t="shared" si="39"/>
        <v>0</v>
      </c>
      <c r="O250" s="11">
        <v>0</v>
      </c>
      <c r="P250" s="11">
        <f t="shared" si="40"/>
        <v>0</v>
      </c>
      <c r="Q250" s="12">
        <f t="shared" si="46"/>
        <v>40</v>
      </c>
      <c r="R250" s="11">
        <v>0</v>
      </c>
      <c r="S250" s="11">
        <f t="shared" si="41"/>
        <v>0</v>
      </c>
      <c r="T250" s="11">
        <v>0</v>
      </c>
      <c r="U250" s="11">
        <f t="shared" si="42"/>
        <v>0</v>
      </c>
      <c r="V250" s="11">
        <v>0</v>
      </c>
      <c r="W250" s="11">
        <f t="shared" si="43"/>
        <v>0</v>
      </c>
      <c r="X250" s="11">
        <v>0</v>
      </c>
      <c r="Y250" s="11">
        <f t="shared" si="44"/>
        <v>0</v>
      </c>
      <c r="Z250" s="13">
        <f t="shared" si="45"/>
        <v>0</v>
      </c>
      <c r="AA250" s="13">
        <v>0</v>
      </c>
      <c r="AB250" s="14">
        <f t="shared" si="47"/>
        <v>40</v>
      </c>
    </row>
    <row r="251" spans="1:28" ht="20.100000000000001" customHeight="1">
      <c r="A251" s="9">
        <v>242</v>
      </c>
      <c r="B251" s="45"/>
      <c r="C251" s="10" t="s">
        <v>280</v>
      </c>
      <c r="D251" s="11">
        <v>40</v>
      </c>
      <c r="E251" s="11">
        <v>0</v>
      </c>
      <c r="F251" s="11">
        <f t="shared" si="36"/>
        <v>0</v>
      </c>
      <c r="G251" s="11">
        <v>0</v>
      </c>
      <c r="H251" s="11">
        <f t="shared" si="37"/>
        <v>0</v>
      </c>
      <c r="I251" s="11"/>
      <c r="J251" s="11"/>
      <c r="K251" s="11">
        <v>0</v>
      </c>
      <c r="L251" s="11">
        <f t="shared" si="38"/>
        <v>0</v>
      </c>
      <c r="M251" s="11">
        <v>0</v>
      </c>
      <c r="N251" s="11">
        <f t="shared" si="39"/>
        <v>0</v>
      </c>
      <c r="O251" s="11">
        <v>0</v>
      </c>
      <c r="P251" s="11">
        <f t="shared" si="40"/>
        <v>0</v>
      </c>
      <c r="Q251" s="12">
        <f t="shared" si="46"/>
        <v>40</v>
      </c>
      <c r="R251" s="11">
        <v>0</v>
      </c>
      <c r="S251" s="11">
        <f t="shared" si="41"/>
        <v>0</v>
      </c>
      <c r="T251" s="11">
        <v>0</v>
      </c>
      <c r="U251" s="11">
        <f t="shared" si="42"/>
        <v>0</v>
      </c>
      <c r="V251" s="11">
        <v>0</v>
      </c>
      <c r="W251" s="11">
        <f t="shared" si="43"/>
        <v>0</v>
      </c>
      <c r="X251" s="11">
        <v>0</v>
      </c>
      <c r="Y251" s="11">
        <f t="shared" si="44"/>
        <v>0</v>
      </c>
      <c r="Z251" s="13">
        <f t="shared" si="45"/>
        <v>0</v>
      </c>
      <c r="AA251" s="13">
        <v>0</v>
      </c>
      <c r="AB251" s="14">
        <f t="shared" si="47"/>
        <v>40</v>
      </c>
    </row>
    <row r="252" spans="1:28" ht="20.100000000000001" customHeight="1">
      <c r="A252" s="9">
        <v>243</v>
      </c>
      <c r="B252" s="45"/>
      <c r="C252" s="10" t="s">
        <v>281</v>
      </c>
      <c r="D252" s="11">
        <v>24</v>
      </c>
      <c r="E252" s="11">
        <v>0</v>
      </c>
      <c r="F252" s="11">
        <f t="shared" si="36"/>
        <v>0</v>
      </c>
      <c r="G252" s="11">
        <v>0</v>
      </c>
      <c r="H252" s="11">
        <f t="shared" si="37"/>
        <v>0</v>
      </c>
      <c r="I252" s="11"/>
      <c r="J252" s="11"/>
      <c r="K252" s="11">
        <v>0</v>
      </c>
      <c r="L252" s="11">
        <f t="shared" si="38"/>
        <v>0</v>
      </c>
      <c r="M252" s="11">
        <v>0</v>
      </c>
      <c r="N252" s="11">
        <f t="shared" si="39"/>
        <v>0</v>
      </c>
      <c r="O252" s="11">
        <v>0</v>
      </c>
      <c r="P252" s="11">
        <f t="shared" si="40"/>
        <v>0</v>
      </c>
      <c r="Q252" s="12">
        <f t="shared" si="46"/>
        <v>24</v>
      </c>
      <c r="R252" s="11">
        <v>0</v>
      </c>
      <c r="S252" s="11">
        <f t="shared" si="41"/>
        <v>0</v>
      </c>
      <c r="T252" s="11">
        <v>0</v>
      </c>
      <c r="U252" s="11">
        <f t="shared" si="42"/>
        <v>0</v>
      </c>
      <c r="V252" s="11">
        <v>0</v>
      </c>
      <c r="W252" s="11">
        <f t="shared" si="43"/>
        <v>0</v>
      </c>
      <c r="X252" s="11">
        <v>0</v>
      </c>
      <c r="Y252" s="11">
        <f t="shared" si="44"/>
        <v>0</v>
      </c>
      <c r="Z252" s="13">
        <f t="shared" si="45"/>
        <v>0</v>
      </c>
      <c r="AA252" s="13">
        <v>0</v>
      </c>
      <c r="AB252" s="14">
        <f t="shared" si="47"/>
        <v>24</v>
      </c>
    </row>
    <row r="253" spans="1:28" ht="20.100000000000001" customHeight="1">
      <c r="A253" s="9">
        <v>244</v>
      </c>
      <c r="B253" s="45"/>
      <c r="C253" s="10" t="s">
        <v>282</v>
      </c>
      <c r="D253" s="11">
        <v>0</v>
      </c>
      <c r="E253" s="11">
        <v>0</v>
      </c>
      <c r="F253" s="11">
        <f t="shared" si="36"/>
        <v>0</v>
      </c>
      <c r="G253" s="11">
        <v>0</v>
      </c>
      <c r="H253" s="11">
        <f t="shared" si="37"/>
        <v>0</v>
      </c>
      <c r="I253" s="11">
        <v>16</v>
      </c>
      <c r="J253" s="11">
        <v>25.6</v>
      </c>
      <c r="K253" s="11">
        <v>0</v>
      </c>
      <c r="L253" s="11">
        <f t="shared" si="38"/>
        <v>0</v>
      </c>
      <c r="M253" s="11">
        <v>0</v>
      </c>
      <c r="N253" s="11">
        <f t="shared" si="39"/>
        <v>0</v>
      </c>
      <c r="O253" s="11">
        <v>0</v>
      </c>
      <c r="P253" s="11">
        <f t="shared" si="40"/>
        <v>0</v>
      </c>
      <c r="Q253" s="12">
        <f t="shared" si="46"/>
        <v>25.6</v>
      </c>
      <c r="R253" s="11">
        <v>0</v>
      </c>
      <c r="S253" s="11">
        <f t="shared" si="41"/>
        <v>0</v>
      </c>
      <c r="T253" s="11">
        <v>0</v>
      </c>
      <c r="U253" s="11">
        <f t="shared" si="42"/>
        <v>0</v>
      </c>
      <c r="V253" s="11">
        <v>0</v>
      </c>
      <c r="W253" s="11">
        <f t="shared" si="43"/>
        <v>0</v>
      </c>
      <c r="X253" s="11">
        <v>0</v>
      </c>
      <c r="Y253" s="11">
        <f t="shared" si="44"/>
        <v>0</v>
      </c>
      <c r="Z253" s="13">
        <f t="shared" si="45"/>
        <v>0</v>
      </c>
      <c r="AA253" s="13">
        <v>0</v>
      </c>
      <c r="AB253" s="14">
        <f t="shared" si="47"/>
        <v>25.6</v>
      </c>
    </row>
    <row r="254" spans="1:28" ht="20.100000000000001" customHeight="1">
      <c r="A254" s="9">
        <v>245</v>
      </c>
      <c r="B254" s="45"/>
      <c r="C254" s="10" t="s">
        <v>283</v>
      </c>
      <c r="D254" s="11">
        <v>0</v>
      </c>
      <c r="E254" s="11">
        <v>0</v>
      </c>
      <c r="F254" s="11">
        <f t="shared" si="36"/>
        <v>0</v>
      </c>
      <c r="G254" s="11">
        <v>0</v>
      </c>
      <c r="H254" s="11">
        <f t="shared" si="37"/>
        <v>0</v>
      </c>
      <c r="I254" s="11"/>
      <c r="J254" s="11"/>
      <c r="K254" s="11">
        <v>0</v>
      </c>
      <c r="L254" s="11">
        <f t="shared" si="38"/>
        <v>0</v>
      </c>
      <c r="M254" s="11">
        <v>0</v>
      </c>
      <c r="N254" s="11">
        <f t="shared" si="39"/>
        <v>0</v>
      </c>
      <c r="O254" s="11">
        <v>0</v>
      </c>
      <c r="P254" s="11">
        <f t="shared" si="40"/>
        <v>0</v>
      </c>
      <c r="Q254" s="12">
        <f t="shared" si="46"/>
        <v>0</v>
      </c>
      <c r="R254" s="11">
        <v>0</v>
      </c>
      <c r="S254" s="11">
        <f t="shared" si="41"/>
        <v>0</v>
      </c>
      <c r="T254" s="11">
        <v>0</v>
      </c>
      <c r="U254" s="11">
        <f t="shared" si="42"/>
        <v>0</v>
      </c>
      <c r="V254" s="11">
        <v>0</v>
      </c>
      <c r="W254" s="11">
        <f t="shared" si="43"/>
        <v>0</v>
      </c>
      <c r="X254" s="11">
        <v>0</v>
      </c>
      <c r="Y254" s="11">
        <f t="shared" si="44"/>
        <v>0</v>
      </c>
      <c r="Z254" s="13">
        <f t="shared" si="45"/>
        <v>0</v>
      </c>
      <c r="AA254" s="13">
        <v>0</v>
      </c>
      <c r="AB254" s="14">
        <f t="shared" si="47"/>
        <v>0</v>
      </c>
    </row>
    <row r="255" spans="1:28" ht="20.100000000000001" customHeight="1">
      <c r="A255" s="9">
        <v>246</v>
      </c>
      <c r="B255" s="45"/>
      <c r="C255" s="10" t="s">
        <v>284</v>
      </c>
      <c r="D255" s="11">
        <v>0</v>
      </c>
      <c r="E255" s="11">
        <v>0</v>
      </c>
      <c r="F255" s="11">
        <f t="shared" si="36"/>
        <v>0</v>
      </c>
      <c r="G255" s="11">
        <v>0</v>
      </c>
      <c r="H255" s="11">
        <f t="shared" si="37"/>
        <v>0</v>
      </c>
      <c r="I255" s="11"/>
      <c r="J255" s="11"/>
      <c r="K255" s="11">
        <v>0</v>
      </c>
      <c r="L255" s="11">
        <f t="shared" si="38"/>
        <v>0</v>
      </c>
      <c r="M255" s="11">
        <v>0</v>
      </c>
      <c r="N255" s="11">
        <f t="shared" si="39"/>
        <v>0</v>
      </c>
      <c r="O255" s="11">
        <v>0</v>
      </c>
      <c r="P255" s="11">
        <f t="shared" si="40"/>
        <v>0</v>
      </c>
      <c r="Q255" s="12">
        <f t="shared" si="46"/>
        <v>0</v>
      </c>
      <c r="R255" s="11">
        <v>0</v>
      </c>
      <c r="S255" s="11">
        <f t="shared" si="41"/>
        <v>0</v>
      </c>
      <c r="T255" s="11">
        <v>0</v>
      </c>
      <c r="U255" s="11">
        <f t="shared" si="42"/>
        <v>0</v>
      </c>
      <c r="V255" s="11">
        <v>0</v>
      </c>
      <c r="W255" s="11">
        <f t="shared" si="43"/>
        <v>0</v>
      </c>
      <c r="X255" s="11">
        <v>0</v>
      </c>
      <c r="Y255" s="11">
        <f t="shared" si="44"/>
        <v>0</v>
      </c>
      <c r="Z255" s="13">
        <f t="shared" si="45"/>
        <v>0</v>
      </c>
      <c r="AA255" s="13">
        <v>0</v>
      </c>
      <c r="AB255" s="14">
        <f t="shared" si="47"/>
        <v>0</v>
      </c>
    </row>
    <row r="256" spans="1:28" ht="20.100000000000001" customHeight="1">
      <c r="A256" s="9">
        <v>247</v>
      </c>
      <c r="B256" s="45"/>
      <c r="C256" s="10" t="s">
        <v>285</v>
      </c>
      <c r="D256" s="11">
        <v>0</v>
      </c>
      <c r="E256" s="11">
        <v>0</v>
      </c>
      <c r="F256" s="11">
        <f t="shared" si="36"/>
        <v>0</v>
      </c>
      <c r="G256" s="11">
        <v>0</v>
      </c>
      <c r="H256" s="11">
        <f t="shared" si="37"/>
        <v>0</v>
      </c>
      <c r="I256" s="11"/>
      <c r="J256" s="11"/>
      <c r="K256" s="11">
        <v>0</v>
      </c>
      <c r="L256" s="11">
        <f t="shared" si="38"/>
        <v>0</v>
      </c>
      <c r="M256" s="11">
        <v>0</v>
      </c>
      <c r="N256" s="11">
        <f t="shared" si="39"/>
        <v>0</v>
      </c>
      <c r="O256" s="11">
        <v>0</v>
      </c>
      <c r="P256" s="11">
        <f t="shared" si="40"/>
        <v>0</v>
      </c>
      <c r="Q256" s="12">
        <f t="shared" si="46"/>
        <v>0</v>
      </c>
      <c r="R256" s="11">
        <v>0</v>
      </c>
      <c r="S256" s="11">
        <f t="shared" si="41"/>
        <v>0</v>
      </c>
      <c r="T256" s="11">
        <v>0</v>
      </c>
      <c r="U256" s="11">
        <f t="shared" si="42"/>
        <v>0</v>
      </c>
      <c r="V256" s="11">
        <v>0</v>
      </c>
      <c r="W256" s="11">
        <f t="shared" si="43"/>
        <v>0</v>
      </c>
      <c r="X256" s="11">
        <v>0</v>
      </c>
      <c r="Y256" s="11">
        <f t="shared" si="44"/>
        <v>0</v>
      </c>
      <c r="Z256" s="13">
        <f t="shared" si="45"/>
        <v>0</v>
      </c>
      <c r="AA256" s="13">
        <v>0</v>
      </c>
      <c r="AB256" s="14">
        <f t="shared" si="47"/>
        <v>0</v>
      </c>
    </row>
    <row r="257" spans="1:28" ht="20.100000000000001" customHeight="1">
      <c r="A257" s="9">
        <v>248</v>
      </c>
      <c r="B257" s="45"/>
      <c r="C257" s="10" t="s">
        <v>286</v>
      </c>
      <c r="D257" s="11">
        <v>0</v>
      </c>
      <c r="E257" s="11">
        <v>0</v>
      </c>
      <c r="F257" s="11">
        <f t="shared" si="36"/>
        <v>0</v>
      </c>
      <c r="G257" s="11">
        <v>0</v>
      </c>
      <c r="H257" s="11">
        <f t="shared" si="37"/>
        <v>0</v>
      </c>
      <c r="I257" s="11">
        <v>22</v>
      </c>
      <c r="J257" s="11">
        <v>27.8</v>
      </c>
      <c r="K257" s="11">
        <v>0</v>
      </c>
      <c r="L257" s="11">
        <f t="shared" si="38"/>
        <v>0</v>
      </c>
      <c r="M257" s="11">
        <v>0</v>
      </c>
      <c r="N257" s="11">
        <f t="shared" si="39"/>
        <v>0</v>
      </c>
      <c r="O257" s="11">
        <v>0</v>
      </c>
      <c r="P257" s="11">
        <f t="shared" si="40"/>
        <v>0</v>
      </c>
      <c r="Q257" s="12">
        <f t="shared" si="46"/>
        <v>27.8</v>
      </c>
      <c r="R257" s="11">
        <v>0</v>
      </c>
      <c r="S257" s="11">
        <f t="shared" si="41"/>
        <v>0</v>
      </c>
      <c r="T257" s="11">
        <v>0</v>
      </c>
      <c r="U257" s="11">
        <f t="shared" si="42"/>
        <v>0</v>
      </c>
      <c r="V257" s="11">
        <v>0</v>
      </c>
      <c r="W257" s="11">
        <f t="shared" si="43"/>
        <v>0</v>
      </c>
      <c r="X257" s="11">
        <v>0</v>
      </c>
      <c r="Y257" s="11">
        <f t="shared" si="44"/>
        <v>0</v>
      </c>
      <c r="Z257" s="13">
        <f t="shared" si="45"/>
        <v>0</v>
      </c>
      <c r="AA257" s="13">
        <v>0</v>
      </c>
      <c r="AB257" s="14">
        <f t="shared" si="47"/>
        <v>27.8</v>
      </c>
    </row>
    <row r="258" spans="1:28" ht="20.100000000000001" customHeight="1">
      <c r="A258" s="9">
        <v>249</v>
      </c>
      <c r="B258" s="45"/>
      <c r="C258" s="10" t="s">
        <v>287</v>
      </c>
      <c r="D258" s="11">
        <v>16</v>
      </c>
      <c r="E258" s="11">
        <v>0</v>
      </c>
      <c r="F258" s="11">
        <f t="shared" si="36"/>
        <v>0</v>
      </c>
      <c r="G258" s="11">
        <v>0</v>
      </c>
      <c r="H258" s="11">
        <f t="shared" si="37"/>
        <v>0</v>
      </c>
      <c r="I258" s="11"/>
      <c r="J258" s="11"/>
      <c r="K258" s="11">
        <v>0</v>
      </c>
      <c r="L258" s="11">
        <f t="shared" si="38"/>
        <v>0</v>
      </c>
      <c r="M258" s="11">
        <v>0</v>
      </c>
      <c r="N258" s="11">
        <f t="shared" si="39"/>
        <v>0</v>
      </c>
      <c r="O258" s="11">
        <v>0</v>
      </c>
      <c r="P258" s="11">
        <f t="shared" si="40"/>
        <v>0</v>
      </c>
      <c r="Q258" s="12">
        <f t="shared" si="46"/>
        <v>16</v>
      </c>
      <c r="R258" s="11">
        <v>0</v>
      </c>
      <c r="S258" s="11">
        <f t="shared" si="41"/>
        <v>0</v>
      </c>
      <c r="T258" s="11">
        <v>0</v>
      </c>
      <c r="U258" s="11">
        <f t="shared" si="42"/>
        <v>0</v>
      </c>
      <c r="V258" s="11">
        <v>0</v>
      </c>
      <c r="W258" s="11">
        <f t="shared" si="43"/>
        <v>0</v>
      </c>
      <c r="X258" s="11">
        <v>0</v>
      </c>
      <c r="Y258" s="11">
        <f t="shared" si="44"/>
        <v>0</v>
      </c>
      <c r="Z258" s="13">
        <f t="shared" si="45"/>
        <v>0</v>
      </c>
      <c r="AA258" s="13">
        <v>0</v>
      </c>
      <c r="AB258" s="14">
        <f t="shared" si="47"/>
        <v>16</v>
      </c>
    </row>
    <row r="259" spans="1:28" ht="20.100000000000001" customHeight="1">
      <c r="A259" s="9">
        <v>250</v>
      </c>
      <c r="B259" s="45"/>
      <c r="C259" s="10" t="s">
        <v>288</v>
      </c>
      <c r="D259" s="11">
        <v>0</v>
      </c>
      <c r="E259" s="11">
        <v>0</v>
      </c>
      <c r="F259" s="11">
        <f t="shared" si="36"/>
        <v>0</v>
      </c>
      <c r="G259" s="11">
        <v>0</v>
      </c>
      <c r="H259" s="11">
        <f t="shared" si="37"/>
        <v>0</v>
      </c>
      <c r="I259" s="11"/>
      <c r="J259" s="11"/>
      <c r="K259" s="11">
        <v>0</v>
      </c>
      <c r="L259" s="11">
        <f t="shared" si="38"/>
        <v>0</v>
      </c>
      <c r="M259" s="11">
        <v>0</v>
      </c>
      <c r="N259" s="11">
        <f t="shared" si="39"/>
        <v>0</v>
      </c>
      <c r="O259" s="11">
        <v>0</v>
      </c>
      <c r="P259" s="11">
        <f t="shared" si="40"/>
        <v>0</v>
      </c>
      <c r="Q259" s="12">
        <f t="shared" si="46"/>
        <v>0</v>
      </c>
      <c r="R259" s="11">
        <v>0</v>
      </c>
      <c r="S259" s="11">
        <f t="shared" si="41"/>
        <v>0</v>
      </c>
      <c r="T259" s="11">
        <v>0</v>
      </c>
      <c r="U259" s="11">
        <f t="shared" si="42"/>
        <v>0</v>
      </c>
      <c r="V259" s="11">
        <v>0</v>
      </c>
      <c r="W259" s="11">
        <f t="shared" si="43"/>
        <v>0</v>
      </c>
      <c r="X259" s="11">
        <v>0</v>
      </c>
      <c r="Y259" s="11">
        <f t="shared" si="44"/>
        <v>0</v>
      </c>
      <c r="Z259" s="13">
        <f t="shared" si="45"/>
        <v>0</v>
      </c>
      <c r="AA259" s="13">
        <v>0</v>
      </c>
      <c r="AB259" s="14">
        <f t="shared" si="47"/>
        <v>0</v>
      </c>
    </row>
    <row r="260" spans="1:28" ht="20.100000000000001" customHeight="1">
      <c r="A260" s="9">
        <v>251</v>
      </c>
      <c r="B260" s="45" t="s">
        <v>258</v>
      </c>
      <c r="C260" s="10" t="s">
        <v>289</v>
      </c>
      <c r="D260" s="11">
        <v>0</v>
      </c>
      <c r="E260" s="11">
        <v>0</v>
      </c>
      <c r="F260" s="11">
        <f t="shared" si="36"/>
        <v>0</v>
      </c>
      <c r="G260" s="11">
        <v>0</v>
      </c>
      <c r="H260" s="11">
        <f t="shared" si="37"/>
        <v>0</v>
      </c>
      <c r="I260" s="11"/>
      <c r="J260" s="11"/>
      <c r="K260" s="11">
        <v>0</v>
      </c>
      <c r="L260" s="11">
        <f t="shared" si="38"/>
        <v>0</v>
      </c>
      <c r="M260" s="11">
        <v>0</v>
      </c>
      <c r="N260" s="11">
        <f t="shared" si="39"/>
        <v>0</v>
      </c>
      <c r="O260" s="11">
        <v>0</v>
      </c>
      <c r="P260" s="11">
        <f t="shared" si="40"/>
        <v>0</v>
      </c>
      <c r="Q260" s="12">
        <f t="shared" si="46"/>
        <v>0</v>
      </c>
      <c r="R260" s="11">
        <v>0</v>
      </c>
      <c r="S260" s="11">
        <f t="shared" si="41"/>
        <v>0</v>
      </c>
      <c r="T260" s="11">
        <v>0</v>
      </c>
      <c r="U260" s="11">
        <f t="shared" si="42"/>
        <v>0</v>
      </c>
      <c r="V260" s="11">
        <v>0</v>
      </c>
      <c r="W260" s="11">
        <f t="shared" si="43"/>
        <v>0</v>
      </c>
      <c r="X260" s="11">
        <v>0</v>
      </c>
      <c r="Y260" s="11">
        <f t="shared" si="44"/>
        <v>0</v>
      </c>
      <c r="Z260" s="13">
        <f t="shared" si="45"/>
        <v>0</v>
      </c>
      <c r="AA260" s="13">
        <v>0</v>
      </c>
      <c r="AB260" s="14">
        <f t="shared" si="47"/>
        <v>0</v>
      </c>
    </row>
    <row r="261" spans="1:28" ht="20.100000000000001" customHeight="1">
      <c r="A261" s="9">
        <v>252</v>
      </c>
      <c r="B261" s="45"/>
      <c r="C261" s="10" t="s">
        <v>290</v>
      </c>
      <c r="D261" s="11">
        <v>0</v>
      </c>
      <c r="E261" s="11">
        <v>0</v>
      </c>
      <c r="F261" s="11">
        <f t="shared" si="36"/>
        <v>0</v>
      </c>
      <c r="G261" s="11">
        <v>0</v>
      </c>
      <c r="H261" s="11">
        <f t="shared" si="37"/>
        <v>0</v>
      </c>
      <c r="I261" s="11"/>
      <c r="J261" s="11"/>
      <c r="K261" s="11">
        <v>0</v>
      </c>
      <c r="L261" s="11">
        <f t="shared" si="38"/>
        <v>0</v>
      </c>
      <c r="M261" s="11">
        <v>0</v>
      </c>
      <c r="N261" s="11">
        <f t="shared" si="39"/>
        <v>0</v>
      </c>
      <c r="O261" s="11">
        <v>0</v>
      </c>
      <c r="P261" s="11">
        <f t="shared" si="40"/>
        <v>0</v>
      </c>
      <c r="Q261" s="12">
        <f t="shared" si="46"/>
        <v>0</v>
      </c>
      <c r="R261" s="11">
        <v>0</v>
      </c>
      <c r="S261" s="11">
        <f t="shared" si="41"/>
        <v>0</v>
      </c>
      <c r="T261" s="11">
        <v>0</v>
      </c>
      <c r="U261" s="11">
        <f t="shared" si="42"/>
        <v>0</v>
      </c>
      <c r="V261" s="11">
        <v>0</v>
      </c>
      <c r="W261" s="11">
        <f t="shared" si="43"/>
        <v>0</v>
      </c>
      <c r="X261" s="11">
        <v>0</v>
      </c>
      <c r="Y261" s="11">
        <f t="shared" si="44"/>
        <v>0</v>
      </c>
      <c r="Z261" s="13">
        <f t="shared" si="45"/>
        <v>0</v>
      </c>
      <c r="AA261" s="13">
        <v>0</v>
      </c>
      <c r="AB261" s="14">
        <f t="shared" si="47"/>
        <v>0</v>
      </c>
    </row>
    <row r="262" spans="1:28" ht="20.100000000000001" customHeight="1">
      <c r="A262" s="9">
        <v>253</v>
      </c>
      <c r="B262" s="45"/>
      <c r="C262" s="10" t="s">
        <v>291</v>
      </c>
      <c r="D262" s="11">
        <v>0</v>
      </c>
      <c r="E262" s="11">
        <v>0</v>
      </c>
      <c r="F262" s="11">
        <f t="shared" si="36"/>
        <v>0</v>
      </c>
      <c r="G262" s="11">
        <v>0</v>
      </c>
      <c r="H262" s="11">
        <f t="shared" si="37"/>
        <v>0</v>
      </c>
      <c r="I262" s="11">
        <v>16</v>
      </c>
      <c r="J262" s="11">
        <v>25.6</v>
      </c>
      <c r="K262" s="11">
        <v>0</v>
      </c>
      <c r="L262" s="11">
        <f t="shared" si="38"/>
        <v>0</v>
      </c>
      <c r="M262" s="11">
        <v>0</v>
      </c>
      <c r="N262" s="11">
        <f t="shared" si="39"/>
        <v>0</v>
      </c>
      <c r="O262" s="11">
        <v>0</v>
      </c>
      <c r="P262" s="11">
        <f t="shared" si="40"/>
        <v>0</v>
      </c>
      <c r="Q262" s="12">
        <f t="shared" si="46"/>
        <v>25.6</v>
      </c>
      <c r="R262" s="11">
        <v>0</v>
      </c>
      <c r="S262" s="11">
        <f t="shared" si="41"/>
        <v>0</v>
      </c>
      <c r="T262" s="11">
        <v>0</v>
      </c>
      <c r="U262" s="11">
        <f t="shared" si="42"/>
        <v>0</v>
      </c>
      <c r="V262" s="11">
        <v>0</v>
      </c>
      <c r="W262" s="11">
        <f t="shared" si="43"/>
        <v>0</v>
      </c>
      <c r="X262" s="11">
        <v>0</v>
      </c>
      <c r="Y262" s="11">
        <f t="shared" si="44"/>
        <v>0</v>
      </c>
      <c r="Z262" s="13">
        <f t="shared" si="45"/>
        <v>0</v>
      </c>
      <c r="AA262" s="13">
        <v>0</v>
      </c>
      <c r="AB262" s="14">
        <f t="shared" si="47"/>
        <v>25.6</v>
      </c>
    </row>
    <row r="263" spans="1:28" ht="20.100000000000001" customHeight="1">
      <c r="A263" s="9">
        <v>254</v>
      </c>
      <c r="B263" s="45"/>
      <c r="C263" s="10" t="s">
        <v>292</v>
      </c>
      <c r="D263" s="11">
        <v>0</v>
      </c>
      <c r="E263" s="11">
        <v>0</v>
      </c>
      <c r="F263" s="11">
        <f t="shared" si="36"/>
        <v>0</v>
      </c>
      <c r="G263" s="11">
        <v>0</v>
      </c>
      <c r="H263" s="11">
        <f t="shared" si="37"/>
        <v>0</v>
      </c>
      <c r="I263" s="11"/>
      <c r="J263" s="11"/>
      <c r="K263" s="11">
        <v>0</v>
      </c>
      <c r="L263" s="11">
        <f t="shared" si="38"/>
        <v>0</v>
      </c>
      <c r="M263" s="11">
        <v>0</v>
      </c>
      <c r="N263" s="11">
        <f t="shared" si="39"/>
        <v>0</v>
      </c>
      <c r="O263" s="11">
        <v>0</v>
      </c>
      <c r="P263" s="11">
        <f t="shared" si="40"/>
        <v>0</v>
      </c>
      <c r="Q263" s="12">
        <f t="shared" si="46"/>
        <v>0</v>
      </c>
      <c r="R263" s="11">
        <v>0</v>
      </c>
      <c r="S263" s="11">
        <f t="shared" si="41"/>
        <v>0</v>
      </c>
      <c r="T263" s="11">
        <v>0</v>
      </c>
      <c r="U263" s="11">
        <f t="shared" si="42"/>
        <v>0</v>
      </c>
      <c r="V263" s="11">
        <v>0</v>
      </c>
      <c r="W263" s="11">
        <f t="shared" si="43"/>
        <v>0</v>
      </c>
      <c r="X263" s="11">
        <v>0</v>
      </c>
      <c r="Y263" s="11">
        <f t="shared" si="44"/>
        <v>0</v>
      </c>
      <c r="Z263" s="13">
        <f t="shared" si="45"/>
        <v>0</v>
      </c>
      <c r="AA263" s="13">
        <v>0</v>
      </c>
      <c r="AB263" s="14">
        <f t="shared" si="47"/>
        <v>0</v>
      </c>
    </row>
    <row r="264" spans="1:28" ht="20.100000000000001" customHeight="1">
      <c r="A264" s="9">
        <v>255</v>
      </c>
      <c r="B264" s="45"/>
      <c r="C264" s="10" t="s">
        <v>293</v>
      </c>
      <c r="D264" s="11">
        <v>0</v>
      </c>
      <c r="E264" s="11">
        <v>0</v>
      </c>
      <c r="F264" s="11">
        <f t="shared" si="36"/>
        <v>0</v>
      </c>
      <c r="G264" s="11">
        <v>0</v>
      </c>
      <c r="H264" s="11">
        <f t="shared" si="37"/>
        <v>0</v>
      </c>
      <c r="I264" s="11"/>
      <c r="J264" s="11"/>
      <c r="K264" s="11">
        <v>0</v>
      </c>
      <c r="L264" s="11">
        <f t="shared" si="38"/>
        <v>0</v>
      </c>
      <c r="M264" s="11">
        <v>0</v>
      </c>
      <c r="N264" s="11">
        <f t="shared" si="39"/>
        <v>0</v>
      </c>
      <c r="O264" s="11">
        <v>0</v>
      </c>
      <c r="P264" s="11">
        <f t="shared" si="40"/>
        <v>0</v>
      </c>
      <c r="Q264" s="12">
        <f t="shared" si="46"/>
        <v>0</v>
      </c>
      <c r="R264" s="11">
        <v>0</v>
      </c>
      <c r="S264" s="11">
        <f t="shared" si="41"/>
        <v>0</v>
      </c>
      <c r="T264" s="11">
        <v>0</v>
      </c>
      <c r="U264" s="11">
        <f t="shared" si="42"/>
        <v>0</v>
      </c>
      <c r="V264" s="11">
        <v>0</v>
      </c>
      <c r="W264" s="11">
        <f t="shared" si="43"/>
        <v>0</v>
      </c>
      <c r="X264" s="11">
        <v>0</v>
      </c>
      <c r="Y264" s="11">
        <f t="shared" si="44"/>
        <v>0</v>
      </c>
      <c r="Z264" s="13">
        <f t="shared" si="45"/>
        <v>0</v>
      </c>
      <c r="AA264" s="13">
        <v>0</v>
      </c>
      <c r="AB264" s="14">
        <f t="shared" si="47"/>
        <v>0</v>
      </c>
    </row>
    <row r="265" spans="1:28" ht="20.100000000000001" customHeight="1">
      <c r="A265" s="9">
        <v>256</v>
      </c>
      <c r="B265" s="45"/>
      <c r="C265" s="10" t="s">
        <v>294</v>
      </c>
      <c r="D265" s="11">
        <v>0</v>
      </c>
      <c r="E265" s="11">
        <v>0</v>
      </c>
      <c r="F265" s="11">
        <f t="shared" si="36"/>
        <v>0</v>
      </c>
      <c r="G265" s="11">
        <v>0</v>
      </c>
      <c r="H265" s="11">
        <f t="shared" si="37"/>
        <v>0</v>
      </c>
      <c r="I265" s="11"/>
      <c r="J265" s="11"/>
      <c r="K265" s="11">
        <v>0</v>
      </c>
      <c r="L265" s="11">
        <f t="shared" si="38"/>
        <v>0</v>
      </c>
      <c r="M265" s="11">
        <v>0</v>
      </c>
      <c r="N265" s="11">
        <f t="shared" si="39"/>
        <v>0</v>
      </c>
      <c r="O265" s="11">
        <v>0</v>
      </c>
      <c r="P265" s="11">
        <f t="shared" si="40"/>
        <v>0</v>
      </c>
      <c r="Q265" s="12">
        <f t="shared" si="46"/>
        <v>0</v>
      </c>
      <c r="R265" s="11">
        <v>0</v>
      </c>
      <c r="S265" s="11">
        <f t="shared" si="41"/>
        <v>0</v>
      </c>
      <c r="T265" s="11">
        <v>0</v>
      </c>
      <c r="U265" s="11">
        <f t="shared" si="42"/>
        <v>0</v>
      </c>
      <c r="V265" s="11">
        <v>0</v>
      </c>
      <c r="W265" s="11">
        <f t="shared" si="43"/>
        <v>0</v>
      </c>
      <c r="X265" s="11">
        <v>0</v>
      </c>
      <c r="Y265" s="11">
        <f t="shared" si="44"/>
        <v>0</v>
      </c>
      <c r="Z265" s="13">
        <f t="shared" si="45"/>
        <v>0</v>
      </c>
      <c r="AA265" s="13">
        <v>0</v>
      </c>
      <c r="AB265" s="14">
        <f t="shared" si="47"/>
        <v>0</v>
      </c>
    </row>
    <row r="266" spans="1:28" ht="20.100000000000001" customHeight="1">
      <c r="A266" s="9">
        <v>257</v>
      </c>
      <c r="B266" s="45"/>
      <c r="C266" s="10" t="s">
        <v>295</v>
      </c>
      <c r="D266" s="11">
        <v>0</v>
      </c>
      <c r="E266" s="11">
        <v>0</v>
      </c>
      <c r="F266" s="11">
        <f t="shared" si="36"/>
        <v>0</v>
      </c>
      <c r="G266" s="11">
        <v>0</v>
      </c>
      <c r="H266" s="11">
        <f t="shared" si="37"/>
        <v>0</v>
      </c>
      <c r="I266" s="11"/>
      <c r="J266" s="11"/>
      <c r="K266" s="11">
        <v>0</v>
      </c>
      <c r="L266" s="11">
        <f t="shared" si="38"/>
        <v>0</v>
      </c>
      <c r="M266" s="11">
        <v>0</v>
      </c>
      <c r="N266" s="11">
        <f t="shared" si="39"/>
        <v>0</v>
      </c>
      <c r="O266" s="11">
        <v>0</v>
      </c>
      <c r="P266" s="11">
        <f t="shared" si="40"/>
        <v>0</v>
      </c>
      <c r="Q266" s="12">
        <f t="shared" si="46"/>
        <v>0</v>
      </c>
      <c r="R266" s="11">
        <v>0</v>
      </c>
      <c r="S266" s="11">
        <f t="shared" si="41"/>
        <v>0</v>
      </c>
      <c r="T266" s="11">
        <v>0</v>
      </c>
      <c r="U266" s="11">
        <f t="shared" si="42"/>
        <v>0</v>
      </c>
      <c r="V266" s="11">
        <v>0</v>
      </c>
      <c r="W266" s="11">
        <f t="shared" si="43"/>
        <v>0</v>
      </c>
      <c r="X266" s="11">
        <v>0</v>
      </c>
      <c r="Y266" s="11">
        <f t="shared" si="44"/>
        <v>0</v>
      </c>
      <c r="Z266" s="13">
        <f t="shared" si="45"/>
        <v>0</v>
      </c>
      <c r="AA266" s="13">
        <v>0</v>
      </c>
      <c r="AB266" s="14">
        <f t="shared" si="47"/>
        <v>0</v>
      </c>
    </row>
    <row r="267" spans="1:28" ht="20.100000000000001" customHeight="1">
      <c r="A267" s="9">
        <v>258</v>
      </c>
      <c r="B267" s="45"/>
      <c r="C267" s="10" t="s">
        <v>296</v>
      </c>
      <c r="D267" s="11">
        <v>0</v>
      </c>
      <c r="E267" s="11">
        <v>0</v>
      </c>
      <c r="F267" s="11">
        <f t="shared" ref="F267:F311" si="48">E267*1.2</f>
        <v>0</v>
      </c>
      <c r="G267" s="11">
        <v>0</v>
      </c>
      <c r="H267" s="11">
        <f t="shared" ref="H267:H311" si="49">G267*1.5</f>
        <v>0</v>
      </c>
      <c r="I267" s="11"/>
      <c r="J267" s="11"/>
      <c r="K267" s="11">
        <v>0</v>
      </c>
      <c r="L267" s="11">
        <f t="shared" ref="L267:L311" si="50">K267*1.1</f>
        <v>0</v>
      </c>
      <c r="M267" s="11">
        <v>0</v>
      </c>
      <c r="N267" s="11">
        <f t="shared" ref="N267:N311" si="51">M267*1.3</f>
        <v>0</v>
      </c>
      <c r="O267" s="11">
        <v>0</v>
      </c>
      <c r="P267" s="11">
        <f t="shared" ref="P267:P311" si="52">O267*1.6</f>
        <v>0</v>
      </c>
      <c r="Q267" s="12">
        <f t="shared" si="46"/>
        <v>0</v>
      </c>
      <c r="R267" s="11">
        <v>0</v>
      </c>
      <c r="S267" s="11">
        <f t="shared" ref="S267:S312" si="53">R267*1.2</f>
        <v>0</v>
      </c>
      <c r="T267" s="11">
        <v>0</v>
      </c>
      <c r="U267" s="11">
        <f t="shared" ref="U267:U306" si="54">T267*1.4</f>
        <v>0</v>
      </c>
      <c r="V267" s="11">
        <v>0</v>
      </c>
      <c r="W267" s="11">
        <f t="shared" ref="W267:W306" si="55">V267*1.6</f>
        <v>0</v>
      </c>
      <c r="X267" s="11">
        <v>0</v>
      </c>
      <c r="Y267" s="11">
        <f t="shared" ref="Y267:Y306" si="56">X267*1.8</f>
        <v>0</v>
      </c>
      <c r="Z267" s="13">
        <f t="shared" ref="Z267:Z345" si="57">S267+U267+W267+Y267</f>
        <v>0</v>
      </c>
      <c r="AA267" s="13">
        <v>0</v>
      </c>
      <c r="AB267" s="14">
        <f t="shared" si="47"/>
        <v>0</v>
      </c>
    </row>
    <row r="268" spans="1:28" ht="20.100000000000001" customHeight="1">
      <c r="A268" s="9">
        <v>259</v>
      </c>
      <c r="B268" s="45"/>
      <c r="C268" s="10" t="s">
        <v>297</v>
      </c>
      <c r="D268" s="11">
        <v>0</v>
      </c>
      <c r="E268" s="11">
        <v>0</v>
      </c>
      <c r="F268" s="11">
        <f t="shared" si="48"/>
        <v>0</v>
      </c>
      <c r="G268" s="11">
        <v>0</v>
      </c>
      <c r="H268" s="11">
        <f t="shared" si="49"/>
        <v>0</v>
      </c>
      <c r="I268" s="11"/>
      <c r="J268" s="11"/>
      <c r="K268" s="11">
        <v>0</v>
      </c>
      <c r="L268" s="11">
        <f t="shared" si="50"/>
        <v>0</v>
      </c>
      <c r="M268" s="11">
        <v>0</v>
      </c>
      <c r="N268" s="11">
        <f t="shared" si="51"/>
        <v>0</v>
      </c>
      <c r="O268" s="11">
        <v>0</v>
      </c>
      <c r="P268" s="11">
        <f t="shared" si="52"/>
        <v>0</v>
      </c>
      <c r="Q268" s="12">
        <f t="shared" ref="Q268:Q346" si="58">D268+F268+H268+L268+N268+P268+J268</f>
        <v>0</v>
      </c>
      <c r="R268" s="11">
        <v>0</v>
      </c>
      <c r="S268" s="11">
        <f t="shared" si="53"/>
        <v>0</v>
      </c>
      <c r="T268" s="11">
        <v>0</v>
      </c>
      <c r="U268" s="11">
        <f t="shared" si="54"/>
        <v>0</v>
      </c>
      <c r="V268" s="11">
        <v>0</v>
      </c>
      <c r="W268" s="11">
        <f t="shared" si="55"/>
        <v>0</v>
      </c>
      <c r="X268" s="11">
        <v>0</v>
      </c>
      <c r="Y268" s="11">
        <f t="shared" si="56"/>
        <v>0</v>
      </c>
      <c r="Z268" s="13">
        <f t="shared" si="57"/>
        <v>0</v>
      </c>
      <c r="AA268" s="13">
        <v>0</v>
      </c>
      <c r="AB268" s="14">
        <f t="shared" ref="AB268:AB346" si="59">Q268+Z268+AA268</f>
        <v>0</v>
      </c>
    </row>
    <row r="269" spans="1:28" ht="20.100000000000001" customHeight="1">
      <c r="A269" s="9">
        <v>260</v>
      </c>
      <c r="B269" s="45"/>
      <c r="C269" s="10" t="s">
        <v>298</v>
      </c>
      <c r="D269" s="11">
        <v>0</v>
      </c>
      <c r="E269" s="11">
        <v>0</v>
      </c>
      <c r="F269" s="11">
        <f t="shared" si="48"/>
        <v>0</v>
      </c>
      <c r="G269" s="11">
        <v>0</v>
      </c>
      <c r="H269" s="11">
        <f t="shared" si="49"/>
        <v>0</v>
      </c>
      <c r="I269" s="11"/>
      <c r="J269" s="11"/>
      <c r="K269" s="11">
        <v>0</v>
      </c>
      <c r="L269" s="11">
        <f t="shared" si="50"/>
        <v>0</v>
      </c>
      <c r="M269" s="11">
        <v>0</v>
      </c>
      <c r="N269" s="11">
        <f t="shared" si="51"/>
        <v>0</v>
      </c>
      <c r="O269" s="11">
        <v>0</v>
      </c>
      <c r="P269" s="11">
        <f t="shared" si="52"/>
        <v>0</v>
      </c>
      <c r="Q269" s="12">
        <f t="shared" si="58"/>
        <v>0</v>
      </c>
      <c r="R269" s="11">
        <v>0</v>
      </c>
      <c r="S269" s="11">
        <f t="shared" si="53"/>
        <v>0</v>
      </c>
      <c r="T269" s="11">
        <v>0</v>
      </c>
      <c r="U269" s="11">
        <f t="shared" si="54"/>
        <v>0</v>
      </c>
      <c r="V269" s="11">
        <v>0</v>
      </c>
      <c r="W269" s="11">
        <f t="shared" si="55"/>
        <v>0</v>
      </c>
      <c r="X269" s="11">
        <v>0</v>
      </c>
      <c r="Y269" s="11">
        <f t="shared" si="56"/>
        <v>0</v>
      </c>
      <c r="Z269" s="13">
        <f t="shared" si="57"/>
        <v>0</v>
      </c>
      <c r="AA269" s="13">
        <v>0</v>
      </c>
      <c r="AB269" s="14">
        <f t="shared" si="59"/>
        <v>0</v>
      </c>
    </row>
    <row r="270" spans="1:28" ht="20.100000000000001" customHeight="1">
      <c r="A270" s="9"/>
      <c r="B270" s="45"/>
      <c r="C270" s="10" t="s">
        <v>299</v>
      </c>
      <c r="D270" s="11">
        <v>24</v>
      </c>
      <c r="E270" s="11">
        <v>0</v>
      </c>
      <c r="F270" s="11">
        <f t="shared" si="48"/>
        <v>0</v>
      </c>
      <c r="G270" s="11">
        <v>0</v>
      </c>
      <c r="H270" s="11">
        <f t="shared" si="49"/>
        <v>0</v>
      </c>
      <c r="I270" s="11"/>
      <c r="J270" s="11"/>
      <c r="K270" s="11">
        <v>0</v>
      </c>
      <c r="L270" s="11">
        <f t="shared" si="50"/>
        <v>0</v>
      </c>
      <c r="M270" s="11">
        <v>0</v>
      </c>
      <c r="N270" s="11">
        <f t="shared" si="51"/>
        <v>0</v>
      </c>
      <c r="O270" s="11">
        <v>0</v>
      </c>
      <c r="P270" s="11">
        <f t="shared" si="52"/>
        <v>0</v>
      </c>
      <c r="Q270" s="12">
        <f t="shared" si="58"/>
        <v>24</v>
      </c>
      <c r="R270" s="11">
        <v>0</v>
      </c>
      <c r="S270" s="11">
        <f t="shared" si="53"/>
        <v>0</v>
      </c>
      <c r="T270" s="11">
        <v>0</v>
      </c>
      <c r="U270" s="11">
        <f t="shared" si="54"/>
        <v>0</v>
      </c>
      <c r="V270" s="11">
        <v>0</v>
      </c>
      <c r="W270" s="11">
        <f t="shared" si="55"/>
        <v>0</v>
      </c>
      <c r="X270" s="11">
        <v>0</v>
      </c>
      <c r="Y270" s="11">
        <f t="shared" si="56"/>
        <v>0</v>
      </c>
      <c r="Z270" s="13">
        <f t="shared" si="57"/>
        <v>0</v>
      </c>
      <c r="AA270" s="13">
        <v>0</v>
      </c>
      <c r="AB270" s="14">
        <f t="shared" si="59"/>
        <v>24</v>
      </c>
    </row>
    <row r="271" spans="1:28" ht="20.100000000000001" customHeight="1">
      <c r="A271" s="9"/>
      <c r="B271" s="45"/>
      <c r="C271" s="10" t="s">
        <v>300</v>
      </c>
      <c r="D271" s="11">
        <v>24</v>
      </c>
      <c r="E271" s="11">
        <v>0</v>
      </c>
      <c r="F271" s="11">
        <f t="shared" si="48"/>
        <v>0</v>
      </c>
      <c r="G271" s="11">
        <v>0</v>
      </c>
      <c r="H271" s="11">
        <f t="shared" si="49"/>
        <v>0</v>
      </c>
      <c r="I271" s="11"/>
      <c r="J271" s="11"/>
      <c r="K271" s="11">
        <v>0</v>
      </c>
      <c r="L271" s="11">
        <f t="shared" si="50"/>
        <v>0</v>
      </c>
      <c r="M271" s="11">
        <v>0</v>
      </c>
      <c r="N271" s="11">
        <f t="shared" si="51"/>
        <v>0</v>
      </c>
      <c r="O271" s="11">
        <v>0</v>
      </c>
      <c r="P271" s="11">
        <f t="shared" si="52"/>
        <v>0</v>
      </c>
      <c r="Q271" s="12">
        <f t="shared" si="58"/>
        <v>24</v>
      </c>
      <c r="R271" s="11">
        <v>0</v>
      </c>
      <c r="S271" s="11">
        <f t="shared" si="53"/>
        <v>0</v>
      </c>
      <c r="T271" s="11">
        <v>0</v>
      </c>
      <c r="U271" s="11">
        <f t="shared" si="54"/>
        <v>0</v>
      </c>
      <c r="V271" s="11">
        <v>0</v>
      </c>
      <c r="W271" s="11">
        <f t="shared" si="55"/>
        <v>0</v>
      </c>
      <c r="X271" s="11">
        <v>0</v>
      </c>
      <c r="Y271" s="11">
        <f t="shared" si="56"/>
        <v>0</v>
      </c>
      <c r="Z271" s="13">
        <f t="shared" si="57"/>
        <v>0</v>
      </c>
      <c r="AA271" s="13">
        <v>0</v>
      </c>
      <c r="AB271" s="14">
        <f t="shared" si="59"/>
        <v>24</v>
      </c>
    </row>
    <row r="272" spans="1:28" ht="20.100000000000001" customHeight="1">
      <c r="A272" s="9"/>
      <c r="B272" s="45"/>
      <c r="C272" s="10" t="s">
        <v>301</v>
      </c>
      <c r="D272" s="11">
        <v>32</v>
      </c>
      <c r="E272" s="11">
        <v>0</v>
      </c>
      <c r="F272" s="11">
        <f t="shared" si="48"/>
        <v>0</v>
      </c>
      <c r="G272" s="11">
        <v>0</v>
      </c>
      <c r="H272" s="11">
        <f t="shared" si="49"/>
        <v>0</v>
      </c>
      <c r="I272" s="11"/>
      <c r="J272" s="11"/>
      <c r="K272" s="11">
        <v>0</v>
      </c>
      <c r="L272" s="11">
        <f t="shared" si="50"/>
        <v>0</v>
      </c>
      <c r="M272" s="11">
        <v>0</v>
      </c>
      <c r="N272" s="11">
        <f t="shared" si="51"/>
        <v>0</v>
      </c>
      <c r="O272" s="11">
        <v>0</v>
      </c>
      <c r="P272" s="11">
        <f t="shared" si="52"/>
        <v>0</v>
      </c>
      <c r="Q272" s="12">
        <f t="shared" si="58"/>
        <v>32</v>
      </c>
      <c r="R272" s="11">
        <v>0</v>
      </c>
      <c r="S272" s="11">
        <f t="shared" si="53"/>
        <v>0</v>
      </c>
      <c r="T272" s="11">
        <v>0</v>
      </c>
      <c r="U272" s="11">
        <f t="shared" si="54"/>
        <v>0</v>
      </c>
      <c r="V272" s="11">
        <v>0</v>
      </c>
      <c r="W272" s="11">
        <f t="shared" si="55"/>
        <v>0</v>
      </c>
      <c r="X272" s="11">
        <v>0</v>
      </c>
      <c r="Y272" s="11">
        <f t="shared" si="56"/>
        <v>0</v>
      </c>
      <c r="Z272" s="13">
        <f t="shared" si="57"/>
        <v>0</v>
      </c>
      <c r="AA272" s="13">
        <v>0</v>
      </c>
      <c r="AB272" s="14">
        <f t="shared" si="59"/>
        <v>32</v>
      </c>
    </row>
    <row r="273" spans="1:28" ht="20.100000000000001" customHeight="1">
      <c r="A273" s="9"/>
      <c r="B273" s="45"/>
      <c r="C273" s="10" t="s">
        <v>302</v>
      </c>
      <c r="D273" s="11">
        <v>32</v>
      </c>
      <c r="E273" s="11">
        <v>0</v>
      </c>
      <c r="F273" s="11">
        <f t="shared" si="48"/>
        <v>0</v>
      </c>
      <c r="G273" s="11">
        <v>0</v>
      </c>
      <c r="H273" s="11">
        <f t="shared" si="49"/>
        <v>0</v>
      </c>
      <c r="I273" s="11"/>
      <c r="J273" s="11"/>
      <c r="K273" s="11">
        <v>0</v>
      </c>
      <c r="L273" s="11">
        <f t="shared" si="50"/>
        <v>0</v>
      </c>
      <c r="M273" s="11">
        <v>0</v>
      </c>
      <c r="N273" s="11">
        <f t="shared" si="51"/>
        <v>0</v>
      </c>
      <c r="O273" s="11">
        <v>0</v>
      </c>
      <c r="P273" s="11">
        <f t="shared" si="52"/>
        <v>0</v>
      </c>
      <c r="Q273" s="12">
        <f t="shared" si="58"/>
        <v>32</v>
      </c>
      <c r="R273" s="11">
        <v>0</v>
      </c>
      <c r="S273" s="11">
        <f t="shared" si="53"/>
        <v>0</v>
      </c>
      <c r="T273" s="11">
        <v>0</v>
      </c>
      <c r="U273" s="11">
        <f t="shared" si="54"/>
        <v>0</v>
      </c>
      <c r="V273" s="11">
        <v>0</v>
      </c>
      <c r="W273" s="11">
        <f t="shared" si="55"/>
        <v>0</v>
      </c>
      <c r="X273" s="11">
        <v>0</v>
      </c>
      <c r="Y273" s="11">
        <f t="shared" si="56"/>
        <v>0</v>
      </c>
      <c r="Z273" s="13">
        <f t="shared" si="57"/>
        <v>0</v>
      </c>
      <c r="AA273" s="13">
        <v>0</v>
      </c>
      <c r="AB273" s="14">
        <f t="shared" si="59"/>
        <v>32</v>
      </c>
    </row>
    <row r="274" spans="1:28" ht="20.100000000000001" customHeight="1">
      <c r="A274" s="9"/>
      <c r="B274" s="45"/>
      <c r="C274" s="10" t="s">
        <v>303</v>
      </c>
      <c r="D274" s="11">
        <v>24</v>
      </c>
      <c r="E274" s="11">
        <v>0</v>
      </c>
      <c r="F274" s="11">
        <f t="shared" si="48"/>
        <v>0</v>
      </c>
      <c r="G274" s="11">
        <v>0</v>
      </c>
      <c r="H274" s="11">
        <f t="shared" si="49"/>
        <v>0</v>
      </c>
      <c r="I274" s="11"/>
      <c r="J274" s="11"/>
      <c r="K274" s="11">
        <v>0</v>
      </c>
      <c r="L274" s="11">
        <f t="shared" si="50"/>
        <v>0</v>
      </c>
      <c r="M274" s="11">
        <v>0</v>
      </c>
      <c r="N274" s="11">
        <f t="shared" si="51"/>
        <v>0</v>
      </c>
      <c r="O274" s="11">
        <v>0</v>
      </c>
      <c r="P274" s="11">
        <f t="shared" si="52"/>
        <v>0</v>
      </c>
      <c r="Q274" s="12">
        <f t="shared" si="58"/>
        <v>24</v>
      </c>
      <c r="R274" s="11">
        <v>0</v>
      </c>
      <c r="S274" s="11">
        <f t="shared" si="53"/>
        <v>0</v>
      </c>
      <c r="T274" s="11">
        <v>0</v>
      </c>
      <c r="U274" s="11">
        <f t="shared" si="54"/>
        <v>0</v>
      </c>
      <c r="V274" s="11">
        <v>0</v>
      </c>
      <c r="W274" s="11">
        <f t="shared" si="55"/>
        <v>0</v>
      </c>
      <c r="X274" s="11">
        <v>0</v>
      </c>
      <c r="Y274" s="11">
        <f t="shared" si="56"/>
        <v>0</v>
      </c>
      <c r="Z274" s="13">
        <f t="shared" si="57"/>
        <v>0</v>
      </c>
      <c r="AA274" s="13">
        <v>0</v>
      </c>
      <c r="AB274" s="14">
        <f t="shared" si="59"/>
        <v>24</v>
      </c>
    </row>
    <row r="275" spans="1:28" ht="20.100000000000001" customHeight="1">
      <c r="A275" s="9"/>
      <c r="B275" s="45"/>
      <c r="C275" s="10" t="s">
        <v>304</v>
      </c>
      <c r="D275" s="11">
        <v>24</v>
      </c>
      <c r="E275" s="11">
        <v>0</v>
      </c>
      <c r="F275" s="11">
        <f t="shared" si="48"/>
        <v>0</v>
      </c>
      <c r="G275" s="11">
        <v>0</v>
      </c>
      <c r="H275" s="11">
        <f t="shared" si="49"/>
        <v>0</v>
      </c>
      <c r="I275" s="11"/>
      <c r="J275" s="11"/>
      <c r="K275" s="11">
        <v>0</v>
      </c>
      <c r="L275" s="11">
        <f t="shared" si="50"/>
        <v>0</v>
      </c>
      <c r="M275" s="11">
        <v>0</v>
      </c>
      <c r="N275" s="11">
        <f t="shared" si="51"/>
        <v>0</v>
      </c>
      <c r="O275" s="11">
        <v>0</v>
      </c>
      <c r="P275" s="11">
        <f t="shared" si="52"/>
        <v>0</v>
      </c>
      <c r="Q275" s="12">
        <f t="shared" si="58"/>
        <v>24</v>
      </c>
      <c r="R275" s="11">
        <v>0</v>
      </c>
      <c r="S275" s="11">
        <f t="shared" si="53"/>
        <v>0</v>
      </c>
      <c r="T275" s="11">
        <v>0</v>
      </c>
      <c r="U275" s="11">
        <f t="shared" si="54"/>
        <v>0</v>
      </c>
      <c r="V275" s="11">
        <v>0</v>
      </c>
      <c r="W275" s="11">
        <f t="shared" si="55"/>
        <v>0</v>
      </c>
      <c r="X275" s="11">
        <v>0</v>
      </c>
      <c r="Y275" s="11">
        <f t="shared" si="56"/>
        <v>0</v>
      </c>
      <c r="Z275" s="13">
        <f t="shared" si="57"/>
        <v>0</v>
      </c>
      <c r="AA275" s="13">
        <v>0</v>
      </c>
      <c r="AB275" s="14">
        <f t="shared" si="59"/>
        <v>24</v>
      </c>
    </row>
    <row r="276" spans="1:28" ht="20.100000000000001" customHeight="1">
      <c r="A276" s="9"/>
      <c r="B276" s="45"/>
      <c r="C276" s="10" t="s">
        <v>305</v>
      </c>
      <c r="D276" s="11">
        <v>24</v>
      </c>
      <c r="E276" s="11">
        <v>0</v>
      </c>
      <c r="F276" s="11">
        <f t="shared" si="48"/>
        <v>0</v>
      </c>
      <c r="G276" s="11">
        <v>0</v>
      </c>
      <c r="H276" s="11">
        <f t="shared" si="49"/>
        <v>0</v>
      </c>
      <c r="I276" s="11"/>
      <c r="J276" s="11"/>
      <c r="K276" s="11">
        <v>0</v>
      </c>
      <c r="L276" s="11">
        <f t="shared" si="50"/>
        <v>0</v>
      </c>
      <c r="M276" s="11">
        <v>0</v>
      </c>
      <c r="N276" s="11">
        <f t="shared" si="51"/>
        <v>0</v>
      </c>
      <c r="O276" s="11">
        <v>0</v>
      </c>
      <c r="P276" s="11">
        <f t="shared" si="52"/>
        <v>0</v>
      </c>
      <c r="Q276" s="12">
        <f t="shared" si="58"/>
        <v>24</v>
      </c>
      <c r="R276" s="11">
        <v>0</v>
      </c>
      <c r="S276" s="11">
        <f t="shared" si="53"/>
        <v>0</v>
      </c>
      <c r="T276" s="11">
        <v>0</v>
      </c>
      <c r="U276" s="11">
        <f t="shared" si="54"/>
        <v>0</v>
      </c>
      <c r="V276" s="11">
        <v>0</v>
      </c>
      <c r="W276" s="11">
        <f t="shared" si="55"/>
        <v>0</v>
      </c>
      <c r="X276" s="11">
        <v>0</v>
      </c>
      <c r="Y276" s="11">
        <f t="shared" si="56"/>
        <v>0</v>
      </c>
      <c r="Z276" s="13">
        <f t="shared" si="57"/>
        <v>0</v>
      </c>
      <c r="AA276" s="13">
        <v>0</v>
      </c>
      <c r="AB276" s="14">
        <f t="shared" si="59"/>
        <v>24</v>
      </c>
    </row>
    <row r="277" spans="1:28" ht="20.100000000000001" customHeight="1">
      <c r="A277" s="9"/>
      <c r="B277" s="45"/>
      <c r="C277" s="10" t="s">
        <v>306</v>
      </c>
      <c r="D277" s="11">
        <v>24</v>
      </c>
      <c r="E277" s="11">
        <v>0</v>
      </c>
      <c r="F277" s="11">
        <f t="shared" si="48"/>
        <v>0</v>
      </c>
      <c r="G277" s="11">
        <v>0</v>
      </c>
      <c r="H277" s="11">
        <f t="shared" si="49"/>
        <v>0</v>
      </c>
      <c r="I277" s="11"/>
      <c r="J277" s="11"/>
      <c r="K277" s="11">
        <v>0</v>
      </c>
      <c r="L277" s="11">
        <f t="shared" si="50"/>
        <v>0</v>
      </c>
      <c r="M277" s="11">
        <v>0</v>
      </c>
      <c r="N277" s="11">
        <f t="shared" si="51"/>
        <v>0</v>
      </c>
      <c r="O277" s="11">
        <v>0</v>
      </c>
      <c r="P277" s="11">
        <f t="shared" si="52"/>
        <v>0</v>
      </c>
      <c r="Q277" s="12">
        <f t="shared" si="58"/>
        <v>24</v>
      </c>
      <c r="R277" s="11">
        <v>0</v>
      </c>
      <c r="S277" s="11">
        <f t="shared" si="53"/>
        <v>0</v>
      </c>
      <c r="T277" s="11">
        <v>0</v>
      </c>
      <c r="U277" s="11">
        <f t="shared" si="54"/>
        <v>0</v>
      </c>
      <c r="V277" s="11">
        <v>0</v>
      </c>
      <c r="W277" s="11">
        <f t="shared" si="55"/>
        <v>0</v>
      </c>
      <c r="X277" s="11">
        <v>0</v>
      </c>
      <c r="Y277" s="11">
        <f t="shared" si="56"/>
        <v>0</v>
      </c>
      <c r="Z277" s="13">
        <f t="shared" si="57"/>
        <v>0</v>
      </c>
      <c r="AA277" s="13">
        <v>0</v>
      </c>
      <c r="AB277" s="14">
        <f t="shared" si="59"/>
        <v>24</v>
      </c>
    </row>
    <row r="278" spans="1:28" ht="20.100000000000001" customHeight="1">
      <c r="A278" s="9"/>
      <c r="B278" s="45"/>
      <c r="C278" s="10" t="s">
        <v>307</v>
      </c>
      <c r="D278" s="11">
        <v>24</v>
      </c>
      <c r="E278" s="11">
        <v>0</v>
      </c>
      <c r="F278" s="11">
        <f t="shared" si="48"/>
        <v>0</v>
      </c>
      <c r="G278" s="11">
        <v>0</v>
      </c>
      <c r="H278" s="11">
        <f t="shared" si="49"/>
        <v>0</v>
      </c>
      <c r="I278" s="11"/>
      <c r="J278" s="11"/>
      <c r="K278" s="11">
        <v>0</v>
      </c>
      <c r="L278" s="11">
        <f t="shared" si="50"/>
        <v>0</v>
      </c>
      <c r="M278" s="11">
        <v>0</v>
      </c>
      <c r="N278" s="11">
        <f t="shared" si="51"/>
        <v>0</v>
      </c>
      <c r="O278" s="11">
        <v>0</v>
      </c>
      <c r="P278" s="11">
        <f t="shared" si="52"/>
        <v>0</v>
      </c>
      <c r="Q278" s="12">
        <f t="shared" si="58"/>
        <v>24</v>
      </c>
      <c r="R278" s="11">
        <v>0</v>
      </c>
      <c r="S278" s="11">
        <f t="shared" si="53"/>
        <v>0</v>
      </c>
      <c r="T278" s="11">
        <v>0</v>
      </c>
      <c r="U278" s="11">
        <f t="shared" si="54"/>
        <v>0</v>
      </c>
      <c r="V278" s="11">
        <v>0</v>
      </c>
      <c r="W278" s="11">
        <f t="shared" si="55"/>
        <v>0</v>
      </c>
      <c r="X278" s="11">
        <v>0</v>
      </c>
      <c r="Y278" s="11">
        <f t="shared" si="56"/>
        <v>0</v>
      </c>
      <c r="Z278" s="13">
        <f t="shared" si="57"/>
        <v>0</v>
      </c>
      <c r="AA278" s="13">
        <v>0</v>
      </c>
      <c r="AB278" s="14">
        <f t="shared" si="59"/>
        <v>24</v>
      </c>
    </row>
    <row r="279" spans="1:28" ht="20.100000000000001" customHeight="1">
      <c r="A279" s="9"/>
      <c r="B279" s="45"/>
      <c r="C279" s="10" t="s">
        <v>308</v>
      </c>
      <c r="D279" s="11">
        <v>24</v>
      </c>
      <c r="E279" s="11">
        <v>0</v>
      </c>
      <c r="F279" s="11">
        <f t="shared" si="48"/>
        <v>0</v>
      </c>
      <c r="G279" s="11">
        <v>0</v>
      </c>
      <c r="H279" s="11">
        <f t="shared" si="49"/>
        <v>0</v>
      </c>
      <c r="I279" s="11"/>
      <c r="J279" s="11"/>
      <c r="K279" s="11">
        <v>0</v>
      </c>
      <c r="L279" s="11">
        <f t="shared" si="50"/>
        <v>0</v>
      </c>
      <c r="M279" s="11">
        <v>0</v>
      </c>
      <c r="N279" s="11">
        <f t="shared" si="51"/>
        <v>0</v>
      </c>
      <c r="O279" s="11">
        <v>0</v>
      </c>
      <c r="P279" s="11">
        <f t="shared" si="52"/>
        <v>0</v>
      </c>
      <c r="Q279" s="12">
        <f t="shared" si="58"/>
        <v>24</v>
      </c>
      <c r="R279" s="11">
        <v>0</v>
      </c>
      <c r="S279" s="11">
        <f t="shared" si="53"/>
        <v>0</v>
      </c>
      <c r="T279" s="11">
        <v>0</v>
      </c>
      <c r="U279" s="11">
        <f t="shared" si="54"/>
        <v>0</v>
      </c>
      <c r="V279" s="11">
        <v>0</v>
      </c>
      <c r="W279" s="11">
        <f t="shared" si="55"/>
        <v>0</v>
      </c>
      <c r="X279" s="11">
        <v>0</v>
      </c>
      <c r="Y279" s="11">
        <f t="shared" si="56"/>
        <v>0</v>
      </c>
      <c r="Z279" s="13">
        <f t="shared" si="57"/>
        <v>0</v>
      </c>
      <c r="AA279" s="13">
        <v>0</v>
      </c>
      <c r="AB279" s="14">
        <f t="shared" si="59"/>
        <v>24</v>
      </c>
    </row>
    <row r="280" spans="1:28" ht="20.100000000000001" customHeight="1">
      <c r="A280" s="9"/>
      <c r="B280" s="45"/>
      <c r="C280" s="10" t="s">
        <v>309</v>
      </c>
      <c r="D280" s="11">
        <v>12</v>
      </c>
      <c r="E280" s="11">
        <v>0</v>
      </c>
      <c r="F280" s="11">
        <f t="shared" si="48"/>
        <v>0</v>
      </c>
      <c r="G280" s="11">
        <v>0</v>
      </c>
      <c r="H280" s="11">
        <f t="shared" si="49"/>
        <v>0</v>
      </c>
      <c r="I280" s="11"/>
      <c r="J280" s="11"/>
      <c r="K280" s="11">
        <v>0</v>
      </c>
      <c r="L280" s="11">
        <f t="shared" si="50"/>
        <v>0</v>
      </c>
      <c r="M280" s="11">
        <v>0</v>
      </c>
      <c r="N280" s="11">
        <f t="shared" si="51"/>
        <v>0</v>
      </c>
      <c r="O280" s="11">
        <v>0</v>
      </c>
      <c r="P280" s="11">
        <f t="shared" si="52"/>
        <v>0</v>
      </c>
      <c r="Q280" s="12">
        <f t="shared" si="58"/>
        <v>12</v>
      </c>
      <c r="R280" s="11">
        <v>0</v>
      </c>
      <c r="S280" s="11">
        <f t="shared" si="53"/>
        <v>0</v>
      </c>
      <c r="T280" s="11">
        <v>0</v>
      </c>
      <c r="U280" s="11">
        <f t="shared" si="54"/>
        <v>0</v>
      </c>
      <c r="V280" s="11">
        <v>0</v>
      </c>
      <c r="W280" s="11">
        <f t="shared" si="55"/>
        <v>0</v>
      </c>
      <c r="X280" s="11">
        <v>0</v>
      </c>
      <c r="Y280" s="11">
        <f t="shared" si="56"/>
        <v>0</v>
      </c>
      <c r="Z280" s="13">
        <f t="shared" si="57"/>
        <v>0</v>
      </c>
      <c r="AA280" s="13">
        <v>0</v>
      </c>
      <c r="AB280" s="14">
        <f t="shared" si="59"/>
        <v>12</v>
      </c>
    </row>
    <row r="281" spans="1:28" ht="20.100000000000001" customHeight="1">
      <c r="A281" s="9"/>
      <c r="B281" s="45"/>
      <c r="C281" s="10" t="s">
        <v>310</v>
      </c>
      <c r="D281" s="11">
        <v>12</v>
      </c>
      <c r="E281" s="11">
        <v>6</v>
      </c>
      <c r="F281" s="11">
        <f t="shared" si="48"/>
        <v>7.1999999999999993</v>
      </c>
      <c r="G281" s="11">
        <v>0</v>
      </c>
      <c r="H281" s="11">
        <f t="shared" si="49"/>
        <v>0</v>
      </c>
      <c r="I281" s="11"/>
      <c r="J281" s="11"/>
      <c r="K281" s="11">
        <v>0</v>
      </c>
      <c r="L281" s="11">
        <f t="shared" si="50"/>
        <v>0</v>
      </c>
      <c r="M281" s="11">
        <v>0</v>
      </c>
      <c r="N281" s="11">
        <f t="shared" si="51"/>
        <v>0</v>
      </c>
      <c r="O281" s="11">
        <v>0</v>
      </c>
      <c r="P281" s="11">
        <f t="shared" si="52"/>
        <v>0</v>
      </c>
      <c r="Q281" s="12">
        <f t="shared" si="58"/>
        <v>19.2</v>
      </c>
      <c r="R281" s="11">
        <v>0</v>
      </c>
      <c r="S281" s="11">
        <f t="shared" si="53"/>
        <v>0</v>
      </c>
      <c r="T281" s="11">
        <v>0</v>
      </c>
      <c r="U281" s="11">
        <f t="shared" si="54"/>
        <v>0</v>
      </c>
      <c r="V281" s="11">
        <v>0</v>
      </c>
      <c r="W281" s="11">
        <f t="shared" si="55"/>
        <v>0</v>
      </c>
      <c r="X281" s="11">
        <v>0</v>
      </c>
      <c r="Y281" s="11">
        <f t="shared" si="56"/>
        <v>0</v>
      </c>
      <c r="Z281" s="13">
        <f t="shared" si="57"/>
        <v>0</v>
      </c>
      <c r="AA281" s="13">
        <v>0</v>
      </c>
      <c r="AB281" s="14">
        <f t="shared" si="59"/>
        <v>19.2</v>
      </c>
    </row>
    <row r="282" spans="1:28" ht="20.100000000000001" customHeight="1">
      <c r="A282" s="9"/>
      <c r="B282" s="45"/>
      <c r="C282" s="10" t="s">
        <v>311</v>
      </c>
      <c r="D282" s="11">
        <v>16</v>
      </c>
      <c r="E282" s="11">
        <v>0</v>
      </c>
      <c r="F282" s="11">
        <f t="shared" si="48"/>
        <v>0</v>
      </c>
      <c r="G282" s="11">
        <v>0</v>
      </c>
      <c r="H282" s="11">
        <f t="shared" si="49"/>
        <v>0</v>
      </c>
      <c r="I282" s="11"/>
      <c r="J282" s="11"/>
      <c r="K282" s="11">
        <v>0</v>
      </c>
      <c r="L282" s="11">
        <f t="shared" si="50"/>
        <v>0</v>
      </c>
      <c r="M282" s="11">
        <v>0</v>
      </c>
      <c r="N282" s="11">
        <f t="shared" si="51"/>
        <v>0</v>
      </c>
      <c r="O282" s="11">
        <v>0</v>
      </c>
      <c r="P282" s="11">
        <f t="shared" si="52"/>
        <v>0</v>
      </c>
      <c r="Q282" s="12">
        <f t="shared" si="58"/>
        <v>16</v>
      </c>
      <c r="R282" s="11">
        <v>0</v>
      </c>
      <c r="S282" s="11">
        <f t="shared" si="53"/>
        <v>0</v>
      </c>
      <c r="T282" s="11">
        <v>0</v>
      </c>
      <c r="U282" s="11">
        <f t="shared" si="54"/>
        <v>0</v>
      </c>
      <c r="V282" s="11">
        <v>0</v>
      </c>
      <c r="W282" s="11">
        <f t="shared" si="55"/>
        <v>0</v>
      </c>
      <c r="X282" s="11">
        <v>0</v>
      </c>
      <c r="Y282" s="11">
        <f t="shared" si="56"/>
        <v>0</v>
      </c>
      <c r="Z282" s="13">
        <f t="shared" si="57"/>
        <v>0</v>
      </c>
      <c r="AA282" s="13">
        <v>0</v>
      </c>
      <c r="AB282" s="14">
        <f t="shared" si="59"/>
        <v>16</v>
      </c>
    </row>
    <row r="283" spans="1:28" ht="20.100000000000001" customHeight="1">
      <c r="A283" s="9">
        <v>261</v>
      </c>
      <c r="B283" s="45"/>
      <c r="C283" s="10" t="s">
        <v>312</v>
      </c>
      <c r="D283" s="11">
        <v>0</v>
      </c>
      <c r="E283" s="11">
        <v>0</v>
      </c>
      <c r="F283" s="11">
        <f t="shared" si="48"/>
        <v>0</v>
      </c>
      <c r="G283" s="11">
        <v>0</v>
      </c>
      <c r="H283" s="11">
        <f t="shared" si="49"/>
        <v>0</v>
      </c>
      <c r="I283" s="11"/>
      <c r="J283" s="11"/>
      <c r="K283" s="11">
        <v>0</v>
      </c>
      <c r="L283" s="11">
        <f t="shared" si="50"/>
        <v>0</v>
      </c>
      <c r="M283" s="11">
        <v>0</v>
      </c>
      <c r="N283" s="11">
        <f t="shared" si="51"/>
        <v>0</v>
      </c>
      <c r="O283" s="11">
        <v>0</v>
      </c>
      <c r="P283" s="11">
        <f t="shared" si="52"/>
        <v>0</v>
      </c>
      <c r="Q283" s="12">
        <f t="shared" si="58"/>
        <v>0</v>
      </c>
      <c r="R283" s="11">
        <v>0</v>
      </c>
      <c r="S283" s="11">
        <f t="shared" si="53"/>
        <v>0</v>
      </c>
      <c r="T283" s="11">
        <v>0</v>
      </c>
      <c r="U283" s="11">
        <f t="shared" si="54"/>
        <v>0</v>
      </c>
      <c r="V283" s="11">
        <v>0</v>
      </c>
      <c r="W283" s="11">
        <f t="shared" si="55"/>
        <v>0</v>
      </c>
      <c r="X283" s="11">
        <v>0</v>
      </c>
      <c r="Y283" s="11">
        <f t="shared" si="56"/>
        <v>0</v>
      </c>
      <c r="Z283" s="13">
        <f t="shared" si="57"/>
        <v>0</v>
      </c>
      <c r="AA283" s="13">
        <v>0</v>
      </c>
      <c r="AB283" s="14">
        <f t="shared" si="59"/>
        <v>0</v>
      </c>
    </row>
    <row r="284" spans="1:28" ht="20.100000000000001" customHeight="1">
      <c r="A284" s="9">
        <v>262</v>
      </c>
      <c r="B284" s="45"/>
      <c r="C284" s="10" t="s">
        <v>313</v>
      </c>
      <c r="D284" s="11">
        <v>0</v>
      </c>
      <c r="E284" s="11">
        <v>0</v>
      </c>
      <c r="F284" s="11">
        <f t="shared" si="48"/>
        <v>0</v>
      </c>
      <c r="G284" s="11">
        <v>0</v>
      </c>
      <c r="H284" s="11">
        <f t="shared" si="49"/>
        <v>0</v>
      </c>
      <c r="I284" s="11"/>
      <c r="J284" s="11"/>
      <c r="K284" s="11">
        <v>0</v>
      </c>
      <c r="L284" s="11">
        <f t="shared" si="50"/>
        <v>0</v>
      </c>
      <c r="M284" s="11">
        <v>0</v>
      </c>
      <c r="N284" s="11">
        <f t="shared" si="51"/>
        <v>0</v>
      </c>
      <c r="O284" s="11">
        <v>0</v>
      </c>
      <c r="P284" s="11">
        <f t="shared" si="52"/>
        <v>0</v>
      </c>
      <c r="Q284" s="12">
        <f t="shared" si="58"/>
        <v>0</v>
      </c>
      <c r="R284" s="11">
        <v>0</v>
      </c>
      <c r="S284" s="11">
        <f t="shared" si="53"/>
        <v>0</v>
      </c>
      <c r="T284" s="11">
        <v>0</v>
      </c>
      <c r="U284" s="11">
        <f t="shared" si="54"/>
        <v>0</v>
      </c>
      <c r="V284" s="11">
        <v>0</v>
      </c>
      <c r="W284" s="11">
        <f t="shared" si="55"/>
        <v>0</v>
      </c>
      <c r="X284" s="11">
        <v>0</v>
      </c>
      <c r="Y284" s="11">
        <f t="shared" si="56"/>
        <v>0</v>
      </c>
      <c r="Z284" s="13">
        <f t="shared" si="57"/>
        <v>0</v>
      </c>
      <c r="AA284" s="13">
        <v>0</v>
      </c>
      <c r="AB284" s="14">
        <f t="shared" si="59"/>
        <v>0</v>
      </c>
    </row>
    <row r="285" spans="1:28" ht="20.100000000000001" customHeight="1">
      <c r="A285" s="9">
        <v>263</v>
      </c>
      <c r="B285" s="45"/>
      <c r="C285" s="10" t="s">
        <v>314</v>
      </c>
      <c r="D285" s="11">
        <v>12</v>
      </c>
      <c r="E285" s="11">
        <v>0</v>
      </c>
      <c r="F285" s="11">
        <f t="shared" si="48"/>
        <v>0</v>
      </c>
      <c r="G285" s="11">
        <v>0</v>
      </c>
      <c r="H285" s="11">
        <f t="shared" si="49"/>
        <v>0</v>
      </c>
      <c r="I285" s="11"/>
      <c r="J285" s="11"/>
      <c r="K285" s="11">
        <v>0</v>
      </c>
      <c r="L285" s="11">
        <f t="shared" si="50"/>
        <v>0</v>
      </c>
      <c r="M285" s="11">
        <v>0</v>
      </c>
      <c r="N285" s="11">
        <f t="shared" si="51"/>
        <v>0</v>
      </c>
      <c r="O285" s="11">
        <v>0</v>
      </c>
      <c r="P285" s="11">
        <f t="shared" si="52"/>
        <v>0</v>
      </c>
      <c r="Q285" s="12">
        <f t="shared" si="58"/>
        <v>12</v>
      </c>
      <c r="R285" s="11">
        <v>0</v>
      </c>
      <c r="S285" s="11">
        <f t="shared" si="53"/>
        <v>0</v>
      </c>
      <c r="T285" s="11">
        <v>0</v>
      </c>
      <c r="U285" s="11">
        <f t="shared" si="54"/>
        <v>0</v>
      </c>
      <c r="V285" s="11">
        <v>0</v>
      </c>
      <c r="W285" s="11">
        <f t="shared" si="55"/>
        <v>0</v>
      </c>
      <c r="X285" s="11">
        <v>0</v>
      </c>
      <c r="Y285" s="11">
        <f t="shared" si="56"/>
        <v>0</v>
      </c>
      <c r="Z285" s="13">
        <f t="shared" si="57"/>
        <v>0</v>
      </c>
      <c r="AA285" s="13">
        <v>0</v>
      </c>
      <c r="AB285" s="14">
        <f t="shared" si="59"/>
        <v>12</v>
      </c>
    </row>
    <row r="286" spans="1:28" ht="20.100000000000001" customHeight="1">
      <c r="A286" s="9">
        <v>264</v>
      </c>
      <c r="B286" s="51" t="s">
        <v>315</v>
      </c>
      <c r="C286" s="10" t="s">
        <v>316</v>
      </c>
      <c r="D286" s="11">
        <v>0</v>
      </c>
      <c r="E286" s="11">
        <v>0</v>
      </c>
      <c r="F286" s="11">
        <f t="shared" si="48"/>
        <v>0</v>
      </c>
      <c r="G286" s="11">
        <v>8</v>
      </c>
      <c r="H286" s="11">
        <f t="shared" si="49"/>
        <v>12</v>
      </c>
      <c r="I286" s="11"/>
      <c r="J286" s="11"/>
      <c r="K286" s="11">
        <v>0</v>
      </c>
      <c r="L286" s="11">
        <f t="shared" si="50"/>
        <v>0</v>
      </c>
      <c r="M286" s="11">
        <v>0</v>
      </c>
      <c r="N286" s="11">
        <f t="shared" si="51"/>
        <v>0</v>
      </c>
      <c r="O286" s="11">
        <v>0</v>
      </c>
      <c r="P286" s="11">
        <f t="shared" si="52"/>
        <v>0</v>
      </c>
      <c r="Q286" s="12">
        <f t="shared" si="58"/>
        <v>12</v>
      </c>
      <c r="R286" s="11">
        <v>12</v>
      </c>
      <c r="S286" s="11">
        <f t="shared" si="53"/>
        <v>14.399999999999999</v>
      </c>
      <c r="T286" s="11">
        <v>0</v>
      </c>
      <c r="U286" s="11">
        <f t="shared" si="54"/>
        <v>0</v>
      </c>
      <c r="V286" s="11">
        <v>0</v>
      </c>
      <c r="W286" s="11">
        <f t="shared" si="55"/>
        <v>0</v>
      </c>
      <c r="X286" s="11">
        <v>0</v>
      </c>
      <c r="Y286" s="11">
        <f t="shared" si="56"/>
        <v>0</v>
      </c>
      <c r="Z286" s="13">
        <f t="shared" si="57"/>
        <v>14.399999999999999</v>
      </c>
      <c r="AA286" s="13">
        <v>0</v>
      </c>
      <c r="AB286" s="14">
        <f t="shared" si="59"/>
        <v>26.4</v>
      </c>
    </row>
    <row r="287" spans="1:28" ht="20.100000000000001" customHeight="1">
      <c r="A287" s="9">
        <v>265</v>
      </c>
      <c r="B287" s="52"/>
      <c r="C287" s="10" t="s">
        <v>317</v>
      </c>
      <c r="D287" s="11">
        <v>28</v>
      </c>
      <c r="E287" s="11">
        <v>0</v>
      </c>
      <c r="F287" s="11">
        <f t="shared" si="48"/>
        <v>0</v>
      </c>
      <c r="G287" s="11">
        <v>0</v>
      </c>
      <c r="H287" s="11">
        <f t="shared" si="49"/>
        <v>0</v>
      </c>
      <c r="I287" s="11"/>
      <c r="J287" s="11"/>
      <c r="K287" s="11">
        <v>0</v>
      </c>
      <c r="L287" s="11">
        <f t="shared" si="50"/>
        <v>0</v>
      </c>
      <c r="M287" s="11">
        <v>0</v>
      </c>
      <c r="N287" s="11">
        <f t="shared" si="51"/>
        <v>0</v>
      </c>
      <c r="O287" s="11">
        <v>0</v>
      </c>
      <c r="P287" s="11">
        <f t="shared" si="52"/>
        <v>0</v>
      </c>
      <c r="Q287" s="12">
        <f t="shared" si="58"/>
        <v>28</v>
      </c>
      <c r="R287" s="11">
        <v>13</v>
      </c>
      <c r="S287" s="11">
        <f t="shared" si="53"/>
        <v>15.6</v>
      </c>
      <c r="T287" s="11">
        <v>0</v>
      </c>
      <c r="U287" s="11">
        <f t="shared" si="54"/>
        <v>0</v>
      </c>
      <c r="V287" s="11">
        <v>0</v>
      </c>
      <c r="W287" s="11">
        <f t="shared" si="55"/>
        <v>0</v>
      </c>
      <c r="X287" s="11">
        <v>0</v>
      </c>
      <c r="Y287" s="11">
        <f t="shared" si="56"/>
        <v>0</v>
      </c>
      <c r="Z287" s="13">
        <f t="shared" si="57"/>
        <v>15.6</v>
      </c>
      <c r="AA287" s="13">
        <v>0</v>
      </c>
      <c r="AB287" s="14">
        <f t="shared" si="59"/>
        <v>43.6</v>
      </c>
    </row>
    <row r="288" spans="1:28" ht="18.95" customHeight="1">
      <c r="A288" s="9">
        <v>266</v>
      </c>
      <c r="B288" s="52"/>
      <c r="C288" s="10" t="s">
        <v>318</v>
      </c>
      <c r="D288" s="11">
        <v>28</v>
      </c>
      <c r="E288" s="11">
        <v>0</v>
      </c>
      <c r="F288" s="11">
        <f t="shared" si="48"/>
        <v>0</v>
      </c>
      <c r="G288" s="11">
        <v>0</v>
      </c>
      <c r="H288" s="11">
        <f t="shared" si="49"/>
        <v>0</v>
      </c>
      <c r="I288" s="11"/>
      <c r="J288" s="11"/>
      <c r="K288" s="11">
        <v>0</v>
      </c>
      <c r="L288" s="11">
        <f t="shared" si="50"/>
        <v>0</v>
      </c>
      <c r="M288" s="11">
        <v>0</v>
      </c>
      <c r="N288" s="11">
        <f t="shared" si="51"/>
        <v>0</v>
      </c>
      <c r="O288" s="11">
        <v>0</v>
      </c>
      <c r="P288" s="11">
        <f t="shared" si="52"/>
        <v>0</v>
      </c>
      <c r="Q288" s="12">
        <f t="shared" si="58"/>
        <v>28</v>
      </c>
      <c r="R288" s="11">
        <v>8</v>
      </c>
      <c r="S288" s="11">
        <f t="shared" si="53"/>
        <v>9.6</v>
      </c>
      <c r="T288" s="11">
        <v>0</v>
      </c>
      <c r="U288" s="11">
        <f t="shared" si="54"/>
        <v>0</v>
      </c>
      <c r="V288" s="11">
        <v>0</v>
      </c>
      <c r="W288" s="11">
        <f t="shared" si="55"/>
        <v>0</v>
      </c>
      <c r="X288" s="11">
        <v>0</v>
      </c>
      <c r="Y288" s="11">
        <f t="shared" si="56"/>
        <v>0</v>
      </c>
      <c r="Z288" s="13">
        <f t="shared" si="57"/>
        <v>9.6</v>
      </c>
      <c r="AA288" s="13">
        <v>0</v>
      </c>
      <c r="AB288" s="14">
        <f t="shared" si="59"/>
        <v>37.6</v>
      </c>
    </row>
    <row r="289" spans="1:28" ht="20.100000000000001" customHeight="1">
      <c r="A289" s="9">
        <v>267</v>
      </c>
      <c r="B289" s="52"/>
      <c r="C289" s="10" t="s">
        <v>319</v>
      </c>
      <c r="D289" s="11">
        <v>16</v>
      </c>
      <c r="E289" s="11">
        <v>0</v>
      </c>
      <c r="F289" s="11">
        <f t="shared" si="48"/>
        <v>0</v>
      </c>
      <c r="G289" s="11">
        <v>0</v>
      </c>
      <c r="H289" s="11">
        <f t="shared" si="49"/>
        <v>0</v>
      </c>
      <c r="I289" s="11"/>
      <c r="J289" s="11"/>
      <c r="K289" s="11">
        <v>0</v>
      </c>
      <c r="L289" s="11">
        <f t="shared" si="50"/>
        <v>0</v>
      </c>
      <c r="M289" s="11">
        <v>0</v>
      </c>
      <c r="N289" s="11">
        <f t="shared" si="51"/>
        <v>0</v>
      </c>
      <c r="O289" s="11">
        <v>0</v>
      </c>
      <c r="P289" s="11">
        <f t="shared" si="52"/>
        <v>0</v>
      </c>
      <c r="Q289" s="12">
        <f t="shared" si="58"/>
        <v>16</v>
      </c>
      <c r="R289" s="11">
        <v>12</v>
      </c>
      <c r="S289" s="11">
        <f t="shared" si="53"/>
        <v>14.399999999999999</v>
      </c>
      <c r="T289" s="11">
        <v>0</v>
      </c>
      <c r="U289" s="11">
        <f t="shared" si="54"/>
        <v>0</v>
      </c>
      <c r="V289" s="11">
        <v>0</v>
      </c>
      <c r="W289" s="11">
        <f t="shared" si="55"/>
        <v>0</v>
      </c>
      <c r="X289" s="11">
        <v>0</v>
      </c>
      <c r="Y289" s="11">
        <f t="shared" si="56"/>
        <v>0</v>
      </c>
      <c r="Z289" s="13">
        <f t="shared" si="57"/>
        <v>14.399999999999999</v>
      </c>
      <c r="AA289" s="13">
        <v>0</v>
      </c>
      <c r="AB289" s="14">
        <f t="shared" si="59"/>
        <v>30.4</v>
      </c>
    </row>
    <row r="290" spans="1:28" ht="20.100000000000001" customHeight="1">
      <c r="A290" s="9">
        <v>268</v>
      </c>
      <c r="B290" s="52"/>
      <c r="C290" s="10" t="s">
        <v>320</v>
      </c>
      <c r="D290" s="11">
        <v>28</v>
      </c>
      <c r="E290" s="11">
        <v>0</v>
      </c>
      <c r="F290" s="11">
        <f t="shared" si="48"/>
        <v>0</v>
      </c>
      <c r="G290" s="11">
        <v>0</v>
      </c>
      <c r="H290" s="11">
        <f t="shared" si="49"/>
        <v>0</v>
      </c>
      <c r="I290" s="11"/>
      <c r="J290" s="11"/>
      <c r="K290" s="11">
        <v>0</v>
      </c>
      <c r="L290" s="11">
        <f t="shared" si="50"/>
        <v>0</v>
      </c>
      <c r="M290" s="11">
        <v>0</v>
      </c>
      <c r="N290" s="11">
        <f t="shared" si="51"/>
        <v>0</v>
      </c>
      <c r="O290" s="11">
        <v>0</v>
      </c>
      <c r="P290" s="11">
        <f t="shared" si="52"/>
        <v>0</v>
      </c>
      <c r="Q290" s="12">
        <f t="shared" si="58"/>
        <v>28</v>
      </c>
      <c r="R290" s="11">
        <v>12</v>
      </c>
      <c r="S290" s="11">
        <f t="shared" si="53"/>
        <v>14.399999999999999</v>
      </c>
      <c r="T290" s="11">
        <v>0</v>
      </c>
      <c r="U290" s="11">
        <f t="shared" si="54"/>
        <v>0</v>
      </c>
      <c r="V290" s="11">
        <v>0</v>
      </c>
      <c r="W290" s="11">
        <f t="shared" si="55"/>
        <v>0</v>
      </c>
      <c r="X290" s="11">
        <v>0</v>
      </c>
      <c r="Y290" s="11">
        <f t="shared" si="56"/>
        <v>0</v>
      </c>
      <c r="Z290" s="13">
        <f t="shared" si="57"/>
        <v>14.399999999999999</v>
      </c>
      <c r="AA290" s="13">
        <v>0</v>
      </c>
      <c r="AB290" s="14">
        <f t="shared" si="59"/>
        <v>42.4</v>
      </c>
    </row>
    <row r="291" spans="1:28" ht="18.75" customHeight="1">
      <c r="A291" s="9">
        <v>269</v>
      </c>
      <c r="B291" s="52"/>
      <c r="C291" s="10" t="s">
        <v>321</v>
      </c>
      <c r="D291" s="11">
        <v>56</v>
      </c>
      <c r="E291" s="11">
        <v>0</v>
      </c>
      <c r="F291" s="11">
        <f t="shared" si="48"/>
        <v>0</v>
      </c>
      <c r="G291" s="11">
        <v>0</v>
      </c>
      <c r="H291" s="11">
        <f t="shared" si="49"/>
        <v>0</v>
      </c>
      <c r="I291" s="11"/>
      <c r="J291" s="11"/>
      <c r="K291" s="11">
        <v>0</v>
      </c>
      <c r="L291" s="11">
        <f t="shared" si="50"/>
        <v>0</v>
      </c>
      <c r="M291" s="11">
        <v>0</v>
      </c>
      <c r="N291" s="11">
        <f t="shared" si="51"/>
        <v>0</v>
      </c>
      <c r="O291" s="11">
        <v>0</v>
      </c>
      <c r="P291" s="11">
        <f t="shared" si="52"/>
        <v>0</v>
      </c>
      <c r="Q291" s="12">
        <f t="shared" si="58"/>
        <v>56</v>
      </c>
      <c r="R291" s="11">
        <v>3</v>
      </c>
      <c r="S291" s="11">
        <f t="shared" si="53"/>
        <v>3.5999999999999996</v>
      </c>
      <c r="T291" s="11">
        <v>0</v>
      </c>
      <c r="U291" s="11">
        <f t="shared" si="54"/>
        <v>0</v>
      </c>
      <c r="V291" s="11">
        <v>0</v>
      </c>
      <c r="W291" s="11">
        <f t="shared" si="55"/>
        <v>0</v>
      </c>
      <c r="X291" s="11">
        <v>0</v>
      </c>
      <c r="Y291" s="11">
        <f t="shared" si="56"/>
        <v>0</v>
      </c>
      <c r="Z291" s="13">
        <f t="shared" si="57"/>
        <v>3.5999999999999996</v>
      </c>
      <c r="AA291" s="13">
        <v>0</v>
      </c>
      <c r="AB291" s="14">
        <f t="shared" si="59"/>
        <v>59.6</v>
      </c>
    </row>
    <row r="292" spans="1:28" ht="18.95" customHeight="1">
      <c r="A292" s="9">
        <v>270</v>
      </c>
      <c r="B292" s="52"/>
      <c r="C292" s="10" t="s">
        <v>322</v>
      </c>
      <c r="D292" s="11">
        <v>32</v>
      </c>
      <c r="E292" s="11">
        <v>0</v>
      </c>
      <c r="F292" s="11">
        <f t="shared" si="48"/>
        <v>0</v>
      </c>
      <c r="G292" s="11">
        <v>0</v>
      </c>
      <c r="H292" s="11">
        <f t="shared" si="49"/>
        <v>0</v>
      </c>
      <c r="I292" s="11"/>
      <c r="J292" s="11"/>
      <c r="K292" s="11">
        <v>0</v>
      </c>
      <c r="L292" s="11">
        <f t="shared" si="50"/>
        <v>0</v>
      </c>
      <c r="M292" s="11">
        <v>0</v>
      </c>
      <c r="N292" s="11">
        <f t="shared" si="51"/>
        <v>0</v>
      </c>
      <c r="O292" s="11">
        <v>0</v>
      </c>
      <c r="P292" s="11">
        <f t="shared" si="52"/>
        <v>0</v>
      </c>
      <c r="Q292" s="12">
        <f t="shared" si="58"/>
        <v>32</v>
      </c>
      <c r="R292" s="11">
        <v>0</v>
      </c>
      <c r="S292" s="11">
        <f t="shared" si="53"/>
        <v>0</v>
      </c>
      <c r="T292" s="11">
        <v>0</v>
      </c>
      <c r="U292" s="11">
        <f t="shared" si="54"/>
        <v>0</v>
      </c>
      <c r="V292" s="11">
        <v>0</v>
      </c>
      <c r="W292" s="11">
        <f t="shared" si="55"/>
        <v>0</v>
      </c>
      <c r="X292" s="11">
        <v>0</v>
      </c>
      <c r="Y292" s="11">
        <f t="shared" si="56"/>
        <v>0</v>
      </c>
      <c r="Z292" s="13">
        <f t="shared" si="57"/>
        <v>0</v>
      </c>
      <c r="AA292" s="13">
        <v>0</v>
      </c>
      <c r="AB292" s="14">
        <f t="shared" si="59"/>
        <v>32</v>
      </c>
    </row>
    <row r="293" spans="1:28" ht="20.100000000000001" customHeight="1">
      <c r="A293" s="9">
        <v>271</v>
      </c>
      <c r="B293" s="52"/>
      <c r="C293" s="10" t="s">
        <v>323</v>
      </c>
      <c r="D293" s="11">
        <v>32</v>
      </c>
      <c r="E293" s="11">
        <v>0</v>
      </c>
      <c r="F293" s="11">
        <f t="shared" si="48"/>
        <v>0</v>
      </c>
      <c r="G293" s="11">
        <v>0</v>
      </c>
      <c r="H293" s="11">
        <f t="shared" si="49"/>
        <v>0</v>
      </c>
      <c r="I293" s="11"/>
      <c r="J293" s="11"/>
      <c r="K293" s="11">
        <v>0</v>
      </c>
      <c r="L293" s="11">
        <f t="shared" si="50"/>
        <v>0</v>
      </c>
      <c r="M293" s="11">
        <v>0</v>
      </c>
      <c r="N293" s="11">
        <f t="shared" si="51"/>
        <v>0</v>
      </c>
      <c r="O293" s="11">
        <v>0</v>
      </c>
      <c r="P293" s="11">
        <f t="shared" si="52"/>
        <v>0</v>
      </c>
      <c r="Q293" s="12">
        <f t="shared" si="58"/>
        <v>32</v>
      </c>
      <c r="R293" s="11">
        <v>0</v>
      </c>
      <c r="S293" s="11">
        <f t="shared" si="53"/>
        <v>0</v>
      </c>
      <c r="T293" s="11">
        <v>0</v>
      </c>
      <c r="U293" s="11">
        <f t="shared" si="54"/>
        <v>0</v>
      </c>
      <c r="V293" s="11">
        <v>0</v>
      </c>
      <c r="W293" s="11">
        <f t="shared" si="55"/>
        <v>0</v>
      </c>
      <c r="X293" s="11">
        <v>0</v>
      </c>
      <c r="Y293" s="11">
        <f t="shared" si="56"/>
        <v>0</v>
      </c>
      <c r="Z293" s="13">
        <f t="shared" si="57"/>
        <v>0</v>
      </c>
      <c r="AA293" s="13">
        <v>0</v>
      </c>
      <c r="AB293" s="14">
        <f t="shared" si="59"/>
        <v>32</v>
      </c>
    </row>
    <row r="294" spans="1:28" ht="20.100000000000001" customHeight="1">
      <c r="A294" s="9">
        <v>272</v>
      </c>
      <c r="B294" s="52"/>
      <c r="C294" s="10" t="s">
        <v>324</v>
      </c>
      <c r="D294" s="11">
        <v>52</v>
      </c>
      <c r="E294" s="11">
        <v>0</v>
      </c>
      <c r="F294" s="11">
        <f t="shared" si="48"/>
        <v>0</v>
      </c>
      <c r="G294" s="11">
        <v>0</v>
      </c>
      <c r="H294" s="11">
        <f t="shared" si="49"/>
        <v>0</v>
      </c>
      <c r="I294" s="11"/>
      <c r="J294" s="11"/>
      <c r="K294" s="11">
        <v>0</v>
      </c>
      <c r="L294" s="11">
        <f t="shared" si="50"/>
        <v>0</v>
      </c>
      <c r="M294" s="11">
        <v>0</v>
      </c>
      <c r="N294" s="11">
        <f t="shared" si="51"/>
        <v>0</v>
      </c>
      <c r="O294" s="11">
        <v>0</v>
      </c>
      <c r="P294" s="11">
        <f t="shared" si="52"/>
        <v>0</v>
      </c>
      <c r="Q294" s="12">
        <f t="shared" si="58"/>
        <v>52</v>
      </c>
      <c r="R294" s="11">
        <v>0</v>
      </c>
      <c r="S294" s="11">
        <f t="shared" si="53"/>
        <v>0</v>
      </c>
      <c r="T294" s="11">
        <v>0</v>
      </c>
      <c r="U294" s="11">
        <f t="shared" si="54"/>
        <v>0</v>
      </c>
      <c r="V294" s="11">
        <v>0</v>
      </c>
      <c r="W294" s="11">
        <f t="shared" si="55"/>
        <v>0</v>
      </c>
      <c r="X294" s="11">
        <v>0</v>
      </c>
      <c r="Y294" s="11">
        <f t="shared" si="56"/>
        <v>0</v>
      </c>
      <c r="Z294" s="13">
        <f t="shared" si="57"/>
        <v>0</v>
      </c>
      <c r="AA294" s="13">
        <v>0</v>
      </c>
      <c r="AB294" s="14">
        <f t="shared" si="59"/>
        <v>52</v>
      </c>
    </row>
    <row r="295" spans="1:28" ht="20.100000000000001" customHeight="1">
      <c r="A295" s="9">
        <v>273</v>
      </c>
      <c r="B295" s="53" t="s">
        <v>325</v>
      </c>
      <c r="C295" s="10" t="s">
        <v>326</v>
      </c>
      <c r="D295" s="11">
        <v>52</v>
      </c>
      <c r="E295" s="11">
        <v>0</v>
      </c>
      <c r="F295" s="11">
        <f t="shared" si="48"/>
        <v>0</v>
      </c>
      <c r="G295" s="11">
        <v>0</v>
      </c>
      <c r="H295" s="11">
        <f t="shared" si="49"/>
        <v>0</v>
      </c>
      <c r="I295" s="11"/>
      <c r="J295" s="11"/>
      <c r="K295" s="11">
        <v>0</v>
      </c>
      <c r="L295" s="11">
        <f t="shared" si="50"/>
        <v>0</v>
      </c>
      <c r="M295" s="11">
        <v>0</v>
      </c>
      <c r="N295" s="11">
        <f t="shared" si="51"/>
        <v>0</v>
      </c>
      <c r="O295" s="11">
        <v>0</v>
      </c>
      <c r="P295" s="11">
        <f t="shared" si="52"/>
        <v>0</v>
      </c>
      <c r="Q295" s="12">
        <f t="shared" si="58"/>
        <v>52</v>
      </c>
      <c r="R295" s="11">
        <v>15</v>
      </c>
      <c r="S295" s="11">
        <f t="shared" si="53"/>
        <v>18</v>
      </c>
      <c r="T295" s="11">
        <v>0</v>
      </c>
      <c r="U295" s="11">
        <f t="shared" si="54"/>
        <v>0</v>
      </c>
      <c r="V295" s="11">
        <v>0</v>
      </c>
      <c r="W295" s="11">
        <f t="shared" si="55"/>
        <v>0</v>
      </c>
      <c r="X295" s="11">
        <v>0</v>
      </c>
      <c r="Y295" s="11">
        <f t="shared" si="56"/>
        <v>0</v>
      </c>
      <c r="Z295" s="13">
        <f t="shared" si="57"/>
        <v>18</v>
      </c>
      <c r="AA295" s="13">
        <v>0</v>
      </c>
      <c r="AB295" s="14">
        <f t="shared" si="59"/>
        <v>70</v>
      </c>
    </row>
    <row r="296" spans="1:28" ht="20.100000000000001" customHeight="1">
      <c r="A296" s="9">
        <v>274</v>
      </c>
      <c r="B296" s="54"/>
      <c r="C296" s="10" t="s">
        <v>327</v>
      </c>
      <c r="D296" s="11">
        <v>52</v>
      </c>
      <c r="E296" s="11">
        <v>0</v>
      </c>
      <c r="F296" s="11">
        <f t="shared" si="48"/>
        <v>0</v>
      </c>
      <c r="G296" s="11">
        <v>0</v>
      </c>
      <c r="H296" s="11">
        <f t="shared" si="49"/>
        <v>0</v>
      </c>
      <c r="I296" s="11"/>
      <c r="J296" s="11"/>
      <c r="K296" s="11">
        <v>0</v>
      </c>
      <c r="L296" s="11">
        <f t="shared" si="50"/>
        <v>0</v>
      </c>
      <c r="M296" s="11">
        <v>0</v>
      </c>
      <c r="N296" s="11">
        <f t="shared" si="51"/>
        <v>0</v>
      </c>
      <c r="O296" s="11">
        <v>0</v>
      </c>
      <c r="P296" s="11">
        <f t="shared" si="52"/>
        <v>0</v>
      </c>
      <c r="Q296" s="12">
        <f t="shared" si="58"/>
        <v>52</v>
      </c>
      <c r="R296" s="11">
        <v>3</v>
      </c>
      <c r="S296" s="11">
        <f t="shared" si="53"/>
        <v>3.5999999999999996</v>
      </c>
      <c r="T296" s="11">
        <v>0</v>
      </c>
      <c r="U296" s="11">
        <f t="shared" si="54"/>
        <v>0</v>
      </c>
      <c r="V296" s="11">
        <v>0</v>
      </c>
      <c r="W296" s="11">
        <f t="shared" si="55"/>
        <v>0</v>
      </c>
      <c r="X296" s="11">
        <v>0</v>
      </c>
      <c r="Y296" s="11">
        <f t="shared" si="56"/>
        <v>0</v>
      </c>
      <c r="Z296" s="13">
        <f t="shared" si="57"/>
        <v>3.5999999999999996</v>
      </c>
      <c r="AA296" s="13">
        <v>0</v>
      </c>
      <c r="AB296" s="14">
        <f t="shared" si="59"/>
        <v>55.6</v>
      </c>
    </row>
    <row r="297" spans="1:28" ht="20.100000000000001" customHeight="1">
      <c r="A297" s="9">
        <v>275</v>
      </c>
      <c r="B297" s="54"/>
      <c r="C297" s="10" t="s">
        <v>328</v>
      </c>
      <c r="D297" s="11">
        <v>0</v>
      </c>
      <c r="E297" s="11">
        <v>0</v>
      </c>
      <c r="F297" s="11">
        <f t="shared" si="48"/>
        <v>0</v>
      </c>
      <c r="G297" s="11">
        <v>0</v>
      </c>
      <c r="H297" s="11">
        <f t="shared" si="49"/>
        <v>0</v>
      </c>
      <c r="I297" s="11"/>
      <c r="J297" s="11"/>
      <c r="K297" s="11">
        <v>0</v>
      </c>
      <c r="L297" s="11">
        <f t="shared" si="50"/>
        <v>0</v>
      </c>
      <c r="M297" s="11">
        <v>0</v>
      </c>
      <c r="N297" s="11">
        <f t="shared" si="51"/>
        <v>0</v>
      </c>
      <c r="O297" s="11">
        <v>0</v>
      </c>
      <c r="P297" s="11">
        <f t="shared" si="52"/>
        <v>0</v>
      </c>
      <c r="Q297" s="12">
        <f t="shared" si="58"/>
        <v>0</v>
      </c>
      <c r="R297" s="11">
        <v>0</v>
      </c>
      <c r="S297" s="11">
        <f t="shared" si="53"/>
        <v>0</v>
      </c>
      <c r="T297" s="11">
        <v>0</v>
      </c>
      <c r="U297" s="11">
        <f t="shared" si="54"/>
        <v>0</v>
      </c>
      <c r="V297" s="11">
        <v>0</v>
      </c>
      <c r="W297" s="11">
        <f t="shared" si="55"/>
        <v>0</v>
      </c>
      <c r="X297" s="11">
        <v>0</v>
      </c>
      <c r="Y297" s="11">
        <f t="shared" si="56"/>
        <v>0</v>
      </c>
      <c r="Z297" s="13">
        <f t="shared" si="57"/>
        <v>0</v>
      </c>
      <c r="AA297" s="13">
        <v>0</v>
      </c>
      <c r="AB297" s="14">
        <f t="shared" si="59"/>
        <v>0</v>
      </c>
    </row>
    <row r="298" spans="1:28" ht="20.100000000000001" customHeight="1">
      <c r="A298" s="9">
        <v>276</v>
      </c>
      <c r="B298" s="54"/>
      <c r="C298" s="10" t="s">
        <v>329</v>
      </c>
      <c r="D298" s="11">
        <v>0</v>
      </c>
      <c r="E298" s="11">
        <v>0</v>
      </c>
      <c r="F298" s="11">
        <f t="shared" si="48"/>
        <v>0</v>
      </c>
      <c r="G298" s="11">
        <v>0</v>
      </c>
      <c r="H298" s="11">
        <f t="shared" si="49"/>
        <v>0</v>
      </c>
      <c r="I298" s="11"/>
      <c r="J298" s="11"/>
      <c r="K298" s="11">
        <v>0</v>
      </c>
      <c r="L298" s="11">
        <f t="shared" si="50"/>
        <v>0</v>
      </c>
      <c r="M298" s="11">
        <v>0</v>
      </c>
      <c r="N298" s="11">
        <f t="shared" si="51"/>
        <v>0</v>
      </c>
      <c r="O298" s="11">
        <v>0</v>
      </c>
      <c r="P298" s="11">
        <f t="shared" si="52"/>
        <v>0</v>
      </c>
      <c r="Q298" s="12">
        <f t="shared" si="58"/>
        <v>0</v>
      </c>
      <c r="R298" s="11">
        <v>0</v>
      </c>
      <c r="S298" s="11">
        <f t="shared" si="53"/>
        <v>0</v>
      </c>
      <c r="T298" s="11">
        <v>0</v>
      </c>
      <c r="U298" s="11">
        <f t="shared" si="54"/>
        <v>0</v>
      </c>
      <c r="V298" s="11">
        <v>0</v>
      </c>
      <c r="W298" s="11">
        <f t="shared" si="55"/>
        <v>0</v>
      </c>
      <c r="X298" s="11">
        <v>0</v>
      </c>
      <c r="Y298" s="11">
        <f t="shared" si="56"/>
        <v>0</v>
      </c>
      <c r="Z298" s="13">
        <f t="shared" si="57"/>
        <v>0</v>
      </c>
      <c r="AA298" s="13">
        <v>0</v>
      </c>
      <c r="AB298" s="14">
        <f t="shared" si="59"/>
        <v>0</v>
      </c>
    </row>
    <row r="299" spans="1:28" ht="20.100000000000001" customHeight="1">
      <c r="A299" s="9">
        <v>277</v>
      </c>
      <c r="B299" s="54"/>
      <c r="C299" s="10" t="s">
        <v>330</v>
      </c>
      <c r="D299" s="11">
        <v>0</v>
      </c>
      <c r="E299" s="11">
        <v>0</v>
      </c>
      <c r="F299" s="11">
        <f t="shared" si="48"/>
        <v>0</v>
      </c>
      <c r="G299" s="11">
        <v>0</v>
      </c>
      <c r="H299" s="11">
        <f t="shared" si="49"/>
        <v>0</v>
      </c>
      <c r="I299" s="11"/>
      <c r="J299" s="11"/>
      <c r="K299" s="11">
        <v>0</v>
      </c>
      <c r="L299" s="11">
        <f t="shared" si="50"/>
        <v>0</v>
      </c>
      <c r="M299" s="11">
        <v>0</v>
      </c>
      <c r="N299" s="11">
        <f t="shared" si="51"/>
        <v>0</v>
      </c>
      <c r="O299" s="11">
        <v>0</v>
      </c>
      <c r="P299" s="11">
        <f t="shared" si="52"/>
        <v>0</v>
      </c>
      <c r="Q299" s="12">
        <f t="shared" si="58"/>
        <v>0</v>
      </c>
      <c r="R299" s="11">
        <v>0</v>
      </c>
      <c r="S299" s="11">
        <f t="shared" si="53"/>
        <v>0</v>
      </c>
      <c r="T299" s="11">
        <v>0</v>
      </c>
      <c r="U299" s="11">
        <f t="shared" si="54"/>
        <v>0</v>
      </c>
      <c r="V299" s="11">
        <v>0</v>
      </c>
      <c r="W299" s="11">
        <f t="shared" si="55"/>
        <v>0</v>
      </c>
      <c r="X299" s="11">
        <v>0</v>
      </c>
      <c r="Y299" s="11">
        <f t="shared" si="56"/>
        <v>0</v>
      </c>
      <c r="Z299" s="13">
        <f t="shared" si="57"/>
        <v>0</v>
      </c>
      <c r="AA299" s="13">
        <v>0</v>
      </c>
      <c r="AB299" s="14">
        <f t="shared" si="59"/>
        <v>0</v>
      </c>
    </row>
    <row r="300" spans="1:28" ht="20.100000000000001" customHeight="1">
      <c r="A300" s="9">
        <v>278</v>
      </c>
      <c r="B300" s="54"/>
      <c r="C300" s="10" t="s">
        <v>331</v>
      </c>
      <c r="D300" s="11">
        <v>0</v>
      </c>
      <c r="E300" s="11">
        <v>0</v>
      </c>
      <c r="F300" s="11">
        <f t="shared" si="48"/>
        <v>0</v>
      </c>
      <c r="G300" s="11">
        <v>0</v>
      </c>
      <c r="H300" s="11">
        <f t="shared" si="49"/>
        <v>0</v>
      </c>
      <c r="I300" s="11"/>
      <c r="J300" s="11"/>
      <c r="K300" s="11">
        <v>0</v>
      </c>
      <c r="L300" s="11">
        <f t="shared" si="50"/>
        <v>0</v>
      </c>
      <c r="M300" s="11">
        <v>0</v>
      </c>
      <c r="N300" s="11">
        <f t="shared" si="51"/>
        <v>0</v>
      </c>
      <c r="O300" s="11">
        <v>0</v>
      </c>
      <c r="P300" s="11">
        <f t="shared" si="52"/>
        <v>0</v>
      </c>
      <c r="Q300" s="12">
        <f t="shared" si="58"/>
        <v>0</v>
      </c>
      <c r="R300" s="11">
        <v>0</v>
      </c>
      <c r="S300" s="11">
        <f t="shared" si="53"/>
        <v>0</v>
      </c>
      <c r="T300" s="11">
        <v>0</v>
      </c>
      <c r="U300" s="11">
        <f t="shared" si="54"/>
        <v>0</v>
      </c>
      <c r="V300" s="11">
        <v>0</v>
      </c>
      <c r="W300" s="11">
        <f t="shared" si="55"/>
        <v>0</v>
      </c>
      <c r="X300" s="11">
        <v>0</v>
      </c>
      <c r="Y300" s="11">
        <f t="shared" si="56"/>
        <v>0</v>
      </c>
      <c r="Z300" s="13">
        <f t="shared" si="57"/>
        <v>0</v>
      </c>
      <c r="AA300" s="13">
        <v>0</v>
      </c>
      <c r="AB300" s="14">
        <f t="shared" si="59"/>
        <v>0</v>
      </c>
    </row>
    <row r="301" spans="1:28" ht="20.100000000000001" customHeight="1">
      <c r="A301" s="9">
        <v>279</v>
      </c>
      <c r="B301" s="54"/>
      <c r="C301" s="10" t="s">
        <v>332</v>
      </c>
      <c r="D301" s="11">
        <v>0</v>
      </c>
      <c r="E301" s="11">
        <v>0</v>
      </c>
      <c r="F301" s="11">
        <f t="shared" si="48"/>
        <v>0</v>
      </c>
      <c r="G301" s="11">
        <v>0</v>
      </c>
      <c r="H301" s="11">
        <f t="shared" si="49"/>
        <v>0</v>
      </c>
      <c r="I301" s="11"/>
      <c r="J301" s="11"/>
      <c r="K301" s="11">
        <v>0</v>
      </c>
      <c r="L301" s="11">
        <f t="shared" si="50"/>
        <v>0</v>
      </c>
      <c r="M301" s="11">
        <v>0</v>
      </c>
      <c r="N301" s="11">
        <f t="shared" si="51"/>
        <v>0</v>
      </c>
      <c r="O301" s="11">
        <v>0</v>
      </c>
      <c r="P301" s="11">
        <f t="shared" si="52"/>
        <v>0</v>
      </c>
      <c r="Q301" s="12">
        <f t="shared" si="58"/>
        <v>0</v>
      </c>
      <c r="R301" s="11">
        <v>0</v>
      </c>
      <c r="S301" s="11">
        <f t="shared" si="53"/>
        <v>0</v>
      </c>
      <c r="T301" s="11">
        <v>0</v>
      </c>
      <c r="U301" s="11">
        <f t="shared" si="54"/>
        <v>0</v>
      </c>
      <c r="V301" s="11">
        <v>0</v>
      </c>
      <c r="W301" s="11">
        <f t="shared" si="55"/>
        <v>0</v>
      </c>
      <c r="X301" s="11">
        <v>0</v>
      </c>
      <c r="Y301" s="11">
        <f t="shared" si="56"/>
        <v>0</v>
      </c>
      <c r="Z301" s="13">
        <f t="shared" si="57"/>
        <v>0</v>
      </c>
      <c r="AA301" s="13">
        <v>0</v>
      </c>
      <c r="AB301" s="14">
        <f t="shared" si="59"/>
        <v>0</v>
      </c>
    </row>
    <row r="302" spans="1:28" ht="20.100000000000001" customHeight="1">
      <c r="A302" s="9">
        <v>280</v>
      </c>
      <c r="B302" s="54"/>
      <c r="C302" s="10" t="s">
        <v>333</v>
      </c>
      <c r="D302" s="11">
        <v>0</v>
      </c>
      <c r="E302" s="11">
        <v>0</v>
      </c>
      <c r="F302" s="11">
        <f t="shared" si="48"/>
        <v>0</v>
      </c>
      <c r="G302" s="11">
        <v>0</v>
      </c>
      <c r="H302" s="11">
        <f t="shared" si="49"/>
        <v>0</v>
      </c>
      <c r="I302" s="11"/>
      <c r="J302" s="11"/>
      <c r="K302" s="11">
        <v>0</v>
      </c>
      <c r="L302" s="11">
        <f t="shared" si="50"/>
        <v>0</v>
      </c>
      <c r="M302" s="11">
        <v>0</v>
      </c>
      <c r="N302" s="11">
        <f t="shared" si="51"/>
        <v>0</v>
      </c>
      <c r="O302" s="11">
        <v>0</v>
      </c>
      <c r="P302" s="11">
        <f t="shared" si="52"/>
        <v>0</v>
      </c>
      <c r="Q302" s="12">
        <f t="shared" si="58"/>
        <v>0</v>
      </c>
      <c r="R302" s="11">
        <v>0</v>
      </c>
      <c r="S302" s="11">
        <f t="shared" si="53"/>
        <v>0</v>
      </c>
      <c r="T302" s="11">
        <v>0</v>
      </c>
      <c r="U302" s="11">
        <f t="shared" si="54"/>
        <v>0</v>
      </c>
      <c r="V302" s="11">
        <v>0</v>
      </c>
      <c r="W302" s="11">
        <f t="shared" si="55"/>
        <v>0</v>
      </c>
      <c r="X302" s="11">
        <v>0</v>
      </c>
      <c r="Y302" s="11">
        <f t="shared" si="56"/>
        <v>0</v>
      </c>
      <c r="Z302" s="13">
        <f t="shared" si="57"/>
        <v>0</v>
      </c>
      <c r="AA302" s="13">
        <v>0</v>
      </c>
      <c r="AB302" s="14">
        <f t="shared" si="59"/>
        <v>0</v>
      </c>
    </row>
    <row r="303" spans="1:28" ht="20.100000000000001" customHeight="1">
      <c r="A303" s="9">
        <v>281</v>
      </c>
      <c r="B303" s="54"/>
      <c r="C303" s="10" t="s">
        <v>334</v>
      </c>
      <c r="D303" s="11">
        <v>0</v>
      </c>
      <c r="E303" s="11">
        <v>0</v>
      </c>
      <c r="F303" s="11">
        <f t="shared" si="48"/>
        <v>0</v>
      </c>
      <c r="G303" s="11">
        <v>0</v>
      </c>
      <c r="H303" s="11">
        <f t="shared" si="49"/>
        <v>0</v>
      </c>
      <c r="I303" s="11"/>
      <c r="J303" s="11"/>
      <c r="K303" s="11">
        <v>0</v>
      </c>
      <c r="L303" s="11">
        <f t="shared" si="50"/>
        <v>0</v>
      </c>
      <c r="M303" s="11">
        <v>0</v>
      </c>
      <c r="N303" s="11">
        <f t="shared" si="51"/>
        <v>0</v>
      </c>
      <c r="O303" s="11">
        <v>0</v>
      </c>
      <c r="P303" s="11">
        <f t="shared" si="52"/>
        <v>0</v>
      </c>
      <c r="Q303" s="12">
        <f t="shared" si="58"/>
        <v>0</v>
      </c>
      <c r="R303" s="11">
        <v>0</v>
      </c>
      <c r="S303" s="11">
        <f t="shared" si="53"/>
        <v>0</v>
      </c>
      <c r="T303" s="11">
        <v>0</v>
      </c>
      <c r="U303" s="11">
        <f t="shared" si="54"/>
        <v>0</v>
      </c>
      <c r="V303" s="11">
        <v>0</v>
      </c>
      <c r="W303" s="11">
        <f t="shared" si="55"/>
        <v>0</v>
      </c>
      <c r="X303" s="11">
        <v>0</v>
      </c>
      <c r="Y303" s="11">
        <f t="shared" si="56"/>
        <v>0</v>
      </c>
      <c r="Z303" s="13">
        <f t="shared" si="57"/>
        <v>0</v>
      </c>
      <c r="AA303" s="13">
        <v>0</v>
      </c>
      <c r="AB303" s="14">
        <f t="shared" si="59"/>
        <v>0</v>
      </c>
    </row>
    <row r="304" spans="1:28" ht="20.100000000000001" customHeight="1">
      <c r="A304" s="9">
        <v>282</v>
      </c>
      <c r="B304" s="54"/>
      <c r="C304" s="10" t="s">
        <v>335</v>
      </c>
      <c r="D304" s="11">
        <v>0</v>
      </c>
      <c r="E304" s="11">
        <v>0</v>
      </c>
      <c r="F304" s="11">
        <f t="shared" si="48"/>
        <v>0</v>
      </c>
      <c r="G304" s="11">
        <v>0</v>
      </c>
      <c r="H304" s="11">
        <f t="shared" si="49"/>
        <v>0</v>
      </c>
      <c r="I304" s="11"/>
      <c r="J304" s="11"/>
      <c r="K304" s="11">
        <v>0</v>
      </c>
      <c r="L304" s="11">
        <f t="shared" si="50"/>
        <v>0</v>
      </c>
      <c r="M304" s="11">
        <v>0</v>
      </c>
      <c r="N304" s="11">
        <f t="shared" si="51"/>
        <v>0</v>
      </c>
      <c r="O304" s="11">
        <v>0</v>
      </c>
      <c r="P304" s="11">
        <f t="shared" si="52"/>
        <v>0</v>
      </c>
      <c r="Q304" s="12">
        <f t="shared" si="58"/>
        <v>0</v>
      </c>
      <c r="R304" s="11">
        <v>0</v>
      </c>
      <c r="S304" s="11">
        <f t="shared" si="53"/>
        <v>0</v>
      </c>
      <c r="T304" s="11">
        <v>0</v>
      </c>
      <c r="U304" s="11">
        <f t="shared" si="54"/>
        <v>0</v>
      </c>
      <c r="V304" s="11">
        <v>0</v>
      </c>
      <c r="W304" s="11">
        <f t="shared" si="55"/>
        <v>0</v>
      </c>
      <c r="X304" s="11">
        <v>0</v>
      </c>
      <c r="Y304" s="11">
        <f t="shared" si="56"/>
        <v>0</v>
      </c>
      <c r="Z304" s="13">
        <f t="shared" si="57"/>
        <v>0</v>
      </c>
      <c r="AA304" s="13">
        <v>0</v>
      </c>
      <c r="AB304" s="14">
        <f t="shared" si="59"/>
        <v>0</v>
      </c>
    </row>
    <row r="305" spans="1:28" ht="20.100000000000001" customHeight="1">
      <c r="A305" s="9">
        <v>283</v>
      </c>
      <c r="B305" s="54"/>
      <c r="C305" s="10" t="s">
        <v>336</v>
      </c>
      <c r="D305" s="11">
        <v>0</v>
      </c>
      <c r="E305" s="11">
        <v>0</v>
      </c>
      <c r="F305" s="11">
        <f t="shared" si="48"/>
        <v>0</v>
      </c>
      <c r="G305" s="11">
        <v>0</v>
      </c>
      <c r="H305" s="11">
        <f t="shared" si="49"/>
        <v>0</v>
      </c>
      <c r="I305" s="11"/>
      <c r="J305" s="11"/>
      <c r="K305" s="11">
        <v>0</v>
      </c>
      <c r="L305" s="11">
        <f t="shared" si="50"/>
        <v>0</v>
      </c>
      <c r="M305" s="11">
        <v>0</v>
      </c>
      <c r="N305" s="11">
        <f t="shared" si="51"/>
        <v>0</v>
      </c>
      <c r="O305" s="11">
        <v>0</v>
      </c>
      <c r="P305" s="11">
        <f t="shared" si="52"/>
        <v>0</v>
      </c>
      <c r="Q305" s="12">
        <f t="shared" si="58"/>
        <v>0</v>
      </c>
      <c r="R305" s="11">
        <v>0</v>
      </c>
      <c r="S305" s="11">
        <f t="shared" si="53"/>
        <v>0</v>
      </c>
      <c r="T305" s="11">
        <v>0</v>
      </c>
      <c r="U305" s="11">
        <f t="shared" si="54"/>
        <v>0</v>
      </c>
      <c r="V305" s="11">
        <v>0</v>
      </c>
      <c r="W305" s="11">
        <f t="shared" si="55"/>
        <v>0</v>
      </c>
      <c r="X305" s="11">
        <v>0</v>
      </c>
      <c r="Y305" s="11">
        <f t="shared" si="56"/>
        <v>0</v>
      </c>
      <c r="Z305" s="13">
        <f t="shared" si="57"/>
        <v>0</v>
      </c>
      <c r="AA305" s="13">
        <v>0</v>
      </c>
      <c r="AB305" s="14">
        <f t="shared" si="59"/>
        <v>0</v>
      </c>
    </row>
    <row r="306" spans="1:28" ht="20.100000000000001" customHeight="1">
      <c r="A306" s="9">
        <v>284</v>
      </c>
      <c r="B306" s="54"/>
      <c r="C306" s="10" t="s">
        <v>337</v>
      </c>
      <c r="D306" s="11">
        <v>0</v>
      </c>
      <c r="E306" s="11">
        <v>0</v>
      </c>
      <c r="F306" s="11">
        <f t="shared" si="48"/>
        <v>0</v>
      </c>
      <c r="G306" s="11">
        <v>0</v>
      </c>
      <c r="H306" s="11">
        <f t="shared" si="49"/>
        <v>0</v>
      </c>
      <c r="I306" s="11"/>
      <c r="J306" s="11"/>
      <c r="K306" s="11">
        <v>0</v>
      </c>
      <c r="L306" s="11">
        <f t="shared" si="50"/>
        <v>0</v>
      </c>
      <c r="M306" s="11">
        <v>0</v>
      </c>
      <c r="N306" s="11">
        <f t="shared" si="51"/>
        <v>0</v>
      </c>
      <c r="O306" s="11">
        <v>0</v>
      </c>
      <c r="P306" s="11">
        <f t="shared" si="52"/>
        <v>0</v>
      </c>
      <c r="Q306" s="12">
        <f t="shared" si="58"/>
        <v>0</v>
      </c>
      <c r="R306" s="11">
        <v>0</v>
      </c>
      <c r="S306" s="11">
        <f t="shared" si="53"/>
        <v>0</v>
      </c>
      <c r="T306" s="11">
        <v>0</v>
      </c>
      <c r="U306" s="11">
        <f t="shared" si="54"/>
        <v>0</v>
      </c>
      <c r="V306" s="11">
        <v>0</v>
      </c>
      <c r="W306" s="11">
        <f t="shared" si="55"/>
        <v>0</v>
      </c>
      <c r="X306" s="11">
        <v>0</v>
      </c>
      <c r="Y306" s="11">
        <f t="shared" si="56"/>
        <v>0</v>
      </c>
      <c r="Z306" s="13">
        <f t="shared" si="57"/>
        <v>0</v>
      </c>
      <c r="AA306" s="13">
        <v>0</v>
      </c>
      <c r="AB306" s="14">
        <f t="shared" si="59"/>
        <v>0</v>
      </c>
    </row>
    <row r="307" spans="1:28" ht="20.100000000000001" customHeight="1">
      <c r="A307" s="9">
        <v>285</v>
      </c>
      <c r="B307" s="54"/>
      <c r="C307" s="10" t="s">
        <v>338</v>
      </c>
      <c r="D307" s="11">
        <v>0</v>
      </c>
      <c r="E307" s="11">
        <v>0</v>
      </c>
      <c r="F307" s="11">
        <f t="shared" si="48"/>
        <v>0</v>
      </c>
      <c r="G307" s="11">
        <v>0</v>
      </c>
      <c r="H307" s="11">
        <f t="shared" si="49"/>
        <v>0</v>
      </c>
      <c r="I307" s="11"/>
      <c r="J307" s="11"/>
      <c r="K307" s="11">
        <v>0</v>
      </c>
      <c r="L307" s="11">
        <f t="shared" si="50"/>
        <v>0</v>
      </c>
      <c r="M307" s="11">
        <v>0</v>
      </c>
      <c r="N307" s="11">
        <f t="shared" si="51"/>
        <v>0</v>
      </c>
      <c r="O307" s="11">
        <v>0</v>
      </c>
      <c r="P307" s="11">
        <f t="shared" si="52"/>
        <v>0</v>
      </c>
      <c r="Q307" s="12">
        <f t="shared" si="58"/>
        <v>0</v>
      </c>
      <c r="R307" s="11">
        <v>0</v>
      </c>
      <c r="S307" s="11">
        <f t="shared" si="53"/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3">
        <f t="shared" si="57"/>
        <v>0</v>
      </c>
      <c r="AA307" s="13">
        <v>0</v>
      </c>
      <c r="AB307" s="14">
        <f t="shared" si="59"/>
        <v>0</v>
      </c>
    </row>
    <row r="308" spans="1:28" ht="20.100000000000001" customHeight="1">
      <c r="A308" s="9">
        <v>286</v>
      </c>
      <c r="B308" s="54"/>
      <c r="C308" s="10" t="s">
        <v>339</v>
      </c>
      <c r="D308" s="11">
        <v>62</v>
      </c>
      <c r="E308" s="11">
        <v>0</v>
      </c>
      <c r="F308" s="11">
        <f t="shared" si="48"/>
        <v>0</v>
      </c>
      <c r="G308" s="11">
        <v>0</v>
      </c>
      <c r="H308" s="11">
        <f t="shared" si="49"/>
        <v>0</v>
      </c>
      <c r="I308" s="11"/>
      <c r="J308" s="11"/>
      <c r="K308" s="11">
        <v>0</v>
      </c>
      <c r="L308" s="11">
        <f t="shared" si="50"/>
        <v>0</v>
      </c>
      <c r="M308" s="11">
        <v>0</v>
      </c>
      <c r="N308" s="11">
        <f t="shared" si="51"/>
        <v>0</v>
      </c>
      <c r="O308" s="11">
        <v>0</v>
      </c>
      <c r="P308" s="11">
        <f t="shared" si="52"/>
        <v>0</v>
      </c>
      <c r="Q308" s="12">
        <f t="shared" si="58"/>
        <v>62</v>
      </c>
      <c r="R308" s="11">
        <v>0</v>
      </c>
      <c r="S308" s="11">
        <f t="shared" si="53"/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3">
        <f t="shared" si="57"/>
        <v>0</v>
      </c>
      <c r="AA308" s="13">
        <v>0</v>
      </c>
      <c r="AB308" s="14">
        <f t="shared" si="59"/>
        <v>62</v>
      </c>
    </row>
    <row r="309" spans="1:28" ht="20.100000000000001" customHeight="1">
      <c r="A309" s="9">
        <v>287</v>
      </c>
      <c r="B309" s="54"/>
      <c r="C309" s="10" t="s">
        <v>340</v>
      </c>
      <c r="D309" s="11">
        <v>64</v>
      </c>
      <c r="E309" s="11">
        <v>0</v>
      </c>
      <c r="F309" s="11">
        <f t="shared" si="48"/>
        <v>0</v>
      </c>
      <c r="G309" s="11">
        <v>0</v>
      </c>
      <c r="H309" s="11">
        <f t="shared" si="49"/>
        <v>0</v>
      </c>
      <c r="I309" s="11"/>
      <c r="J309" s="11"/>
      <c r="K309" s="11">
        <v>0</v>
      </c>
      <c r="L309" s="11">
        <f t="shared" si="50"/>
        <v>0</v>
      </c>
      <c r="M309" s="11">
        <v>0</v>
      </c>
      <c r="N309" s="11">
        <f t="shared" si="51"/>
        <v>0</v>
      </c>
      <c r="O309" s="11">
        <v>0</v>
      </c>
      <c r="P309" s="11">
        <f t="shared" si="52"/>
        <v>0</v>
      </c>
      <c r="Q309" s="12">
        <f t="shared" si="58"/>
        <v>64</v>
      </c>
      <c r="R309" s="11">
        <v>0</v>
      </c>
      <c r="S309" s="11">
        <f t="shared" si="53"/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3">
        <f t="shared" si="57"/>
        <v>0</v>
      </c>
      <c r="AA309" s="13">
        <v>0</v>
      </c>
      <c r="AB309" s="14">
        <f t="shared" si="59"/>
        <v>64</v>
      </c>
    </row>
    <row r="310" spans="1:28" ht="20.100000000000001" customHeight="1">
      <c r="A310" s="9"/>
      <c r="B310" s="54"/>
      <c r="C310" s="10" t="s">
        <v>341</v>
      </c>
      <c r="D310" s="11">
        <v>36</v>
      </c>
      <c r="E310" s="11">
        <v>0</v>
      </c>
      <c r="F310" s="11">
        <f t="shared" si="48"/>
        <v>0</v>
      </c>
      <c r="G310" s="11">
        <v>0</v>
      </c>
      <c r="H310" s="11">
        <f t="shared" si="49"/>
        <v>0</v>
      </c>
      <c r="I310" s="11"/>
      <c r="J310" s="11"/>
      <c r="K310" s="11">
        <v>0</v>
      </c>
      <c r="L310" s="11">
        <f t="shared" si="50"/>
        <v>0</v>
      </c>
      <c r="M310" s="11">
        <v>0</v>
      </c>
      <c r="N310" s="11">
        <f t="shared" si="51"/>
        <v>0</v>
      </c>
      <c r="O310" s="11">
        <v>0</v>
      </c>
      <c r="P310" s="11">
        <f t="shared" si="52"/>
        <v>0</v>
      </c>
      <c r="Q310" s="12">
        <f t="shared" si="58"/>
        <v>36</v>
      </c>
      <c r="R310" s="11">
        <v>0</v>
      </c>
      <c r="S310" s="11">
        <f t="shared" si="53"/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3">
        <f t="shared" si="57"/>
        <v>0</v>
      </c>
      <c r="AA310" s="13">
        <v>0</v>
      </c>
      <c r="AB310" s="14">
        <f t="shared" si="59"/>
        <v>36</v>
      </c>
    </row>
    <row r="311" spans="1:28" ht="20.100000000000001" customHeight="1">
      <c r="A311" s="9">
        <v>288</v>
      </c>
      <c r="B311" s="54"/>
      <c r="C311" s="10" t="s">
        <v>342</v>
      </c>
      <c r="D311" s="11">
        <v>64</v>
      </c>
      <c r="E311" s="11">
        <v>0</v>
      </c>
      <c r="F311" s="11">
        <f t="shared" si="48"/>
        <v>0</v>
      </c>
      <c r="G311" s="11">
        <v>0</v>
      </c>
      <c r="H311" s="11">
        <f t="shared" si="49"/>
        <v>0</v>
      </c>
      <c r="I311" s="11"/>
      <c r="J311" s="11"/>
      <c r="K311" s="11">
        <v>0</v>
      </c>
      <c r="L311" s="11">
        <f t="shared" si="50"/>
        <v>0</v>
      </c>
      <c r="M311" s="11">
        <v>0</v>
      </c>
      <c r="N311" s="11">
        <f t="shared" si="51"/>
        <v>0</v>
      </c>
      <c r="O311" s="11">
        <v>0</v>
      </c>
      <c r="P311" s="11">
        <f t="shared" si="52"/>
        <v>0</v>
      </c>
      <c r="Q311" s="12">
        <f t="shared" si="58"/>
        <v>64</v>
      </c>
      <c r="R311" s="11">
        <v>0</v>
      </c>
      <c r="S311" s="11">
        <f t="shared" si="53"/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3">
        <f t="shared" si="57"/>
        <v>0</v>
      </c>
      <c r="AA311" s="13">
        <v>0</v>
      </c>
      <c r="AB311" s="14">
        <f t="shared" si="59"/>
        <v>64</v>
      </c>
    </row>
    <row r="312" spans="1:28" ht="20.100000000000001" customHeight="1">
      <c r="A312" s="9">
        <v>289</v>
      </c>
      <c r="B312" s="55"/>
      <c r="C312" s="10" t="s">
        <v>343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/>
      <c r="J312" s="11"/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2">
        <f t="shared" si="58"/>
        <v>0</v>
      </c>
      <c r="R312" s="11">
        <v>13</v>
      </c>
      <c r="S312" s="11">
        <f t="shared" si="53"/>
        <v>15.6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3">
        <f t="shared" si="57"/>
        <v>15.6</v>
      </c>
      <c r="AA312" s="13">
        <v>0</v>
      </c>
      <c r="AB312" s="14">
        <f t="shared" si="59"/>
        <v>15.6</v>
      </c>
    </row>
    <row r="313" spans="1:28" ht="20.100000000000001" customHeight="1">
      <c r="A313" s="9">
        <v>290</v>
      </c>
      <c r="B313" s="45" t="s">
        <v>344</v>
      </c>
      <c r="C313" s="10" t="s">
        <v>345</v>
      </c>
      <c r="D313" s="11">
        <v>16</v>
      </c>
      <c r="E313" s="11">
        <v>0</v>
      </c>
      <c r="F313" s="11">
        <v>0</v>
      </c>
      <c r="G313" s="11">
        <v>0</v>
      </c>
      <c r="H313" s="11">
        <v>0</v>
      </c>
      <c r="I313" s="11"/>
      <c r="J313" s="11"/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2">
        <f t="shared" si="58"/>
        <v>16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3">
        <f t="shared" si="57"/>
        <v>0</v>
      </c>
      <c r="AA313" s="13">
        <v>0</v>
      </c>
      <c r="AB313" s="14">
        <f t="shared" si="59"/>
        <v>16</v>
      </c>
    </row>
    <row r="314" spans="1:28" ht="20.100000000000001" customHeight="1">
      <c r="A314" s="9">
        <v>291</v>
      </c>
      <c r="B314" s="45"/>
      <c r="C314" s="10" t="s">
        <v>346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/>
      <c r="J314" s="11"/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2">
        <f t="shared" si="58"/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3">
        <f t="shared" si="57"/>
        <v>0</v>
      </c>
      <c r="AA314" s="13">
        <v>0</v>
      </c>
      <c r="AB314" s="14">
        <f t="shared" si="59"/>
        <v>0</v>
      </c>
    </row>
    <row r="315" spans="1:28" ht="20.100000000000001" customHeight="1">
      <c r="A315" s="9">
        <v>292</v>
      </c>
      <c r="B315" s="45"/>
      <c r="C315" s="10" t="s">
        <v>347</v>
      </c>
      <c r="D315" s="11">
        <v>0</v>
      </c>
      <c r="E315" s="11">
        <v>0</v>
      </c>
      <c r="F315" s="11">
        <f t="shared" ref="F315:F351" si="60">E315*1.2</f>
        <v>0</v>
      </c>
      <c r="G315" s="11">
        <v>0</v>
      </c>
      <c r="H315" s="11">
        <f t="shared" ref="H315:H351" si="61">G315*1.5</f>
        <v>0</v>
      </c>
      <c r="I315" s="11"/>
      <c r="J315" s="11"/>
      <c r="K315" s="11">
        <v>0</v>
      </c>
      <c r="L315" s="11">
        <f t="shared" ref="L315:L351" si="62">K315*1.1</f>
        <v>0</v>
      </c>
      <c r="M315" s="11">
        <v>0</v>
      </c>
      <c r="N315" s="11">
        <f t="shared" ref="N315:N351" si="63">M315*1.3</f>
        <v>0</v>
      </c>
      <c r="O315" s="11">
        <v>0</v>
      </c>
      <c r="P315" s="11">
        <f t="shared" ref="P315:P351" si="64">O315*1.6</f>
        <v>0</v>
      </c>
      <c r="Q315" s="12">
        <f t="shared" si="58"/>
        <v>0</v>
      </c>
      <c r="R315" s="11">
        <v>0</v>
      </c>
      <c r="S315" s="11">
        <f t="shared" ref="S315:S351" si="65">R315*1.2</f>
        <v>0</v>
      </c>
      <c r="T315" s="11">
        <v>0</v>
      </c>
      <c r="U315" s="11">
        <f t="shared" ref="U315:U351" si="66">T315*1.4</f>
        <v>0</v>
      </c>
      <c r="V315" s="11">
        <v>0</v>
      </c>
      <c r="W315" s="11">
        <f t="shared" ref="W315:W351" si="67">V315*1.6</f>
        <v>0</v>
      </c>
      <c r="X315" s="11">
        <v>0</v>
      </c>
      <c r="Y315" s="11">
        <f t="shared" ref="Y315:Y351" si="68">X315*1.8</f>
        <v>0</v>
      </c>
      <c r="Z315" s="13">
        <f t="shared" si="57"/>
        <v>0</v>
      </c>
      <c r="AA315" s="13">
        <v>0</v>
      </c>
      <c r="AB315" s="14">
        <f t="shared" si="59"/>
        <v>0</v>
      </c>
    </row>
    <row r="316" spans="1:28" ht="20.100000000000001" customHeight="1">
      <c r="A316" s="9">
        <v>293</v>
      </c>
      <c r="B316" s="45"/>
      <c r="C316" s="10" t="s">
        <v>348</v>
      </c>
      <c r="D316" s="11">
        <v>16</v>
      </c>
      <c r="E316" s="11">
        <v>0</v>
      </c>
      <c r="F316" s="11">
        <f t="shared" si="60"/>
        <v>0</v>
      </c>
      <c r="G316" s="11">
        <v>0</v>
      </c>
      <c r="H316" s="11">
        <f t="shared" si="61"/>
        <v>0</v>
      </c>
      <c r="I316" s="11">
        <v>32</v>
      </c>
      <c r="J316" s="11">
        <v>40.6</v>
      </c>
      <c r="K316" s="11">
        <v>0</v>
      </c>
      <c r="L316" s="11">
        <f t="shared" si="62"/>
        <v>0</v>
      </c>
      <c r="M316" s="11">
        <v>0</v>
      </c>
      <c r="N316" s="11">
        <f t="shared" si="63"/>
        <v>0</v>
      </c>
      <c r="O316" s="11">
        <v>0</v>
      </c>
      <c r="P316" s="11">
        <f t="shared" si="64"/>
        <v>0</v>
      </c>
      <c r="Q316" s="12">
        <f t="shared" si="58"/>
        <v>56.6</v>
      </c>
      <c r="R316" s="11">
        <v>0</v>
      </c>
      <c r="S316" s="11">
        <f t="shared" si="65"/>
        <v>0</v>
      </c>
      <c r="T316" s="11">
        <v>0</v>
      </c>
      <c r="U316" s="11">
        <f t="shared" si="66"/>
        <v>0</v>
      </c>
      <c r="V316" s="11">
        <v>0</v>
      </c>
      <c r="W316" s="11">
        <f t="shared" si="67"/>
        <v>0</v>
      </c>
      <c r="X316" s="11">
        <v>0</v>
      </c>
      <c r="Y316" s="11">
        <f t="shared" si="68"/>
        <v>0</v>
      </c>
      <c r="Z316" s="13">
        <f t="shared" si="57"/>
        <v>0</v>
      </c>
      <c r="AA316" s="13">
        <v>0</v>
      </c>
      <c r="AB316" s="14">
        <f t="shared" si="59"/>
        <v>56.6</v>
      </c>
    </row>
    <row r="317" spans="1:28" ht="20.100000000000001" customHeight="1">
      <c r="A317" s="9">
        <v>294</v>
      </c>
      <c r="B317" s="45"/>
      <c r="C317" s="10" t="s">
        <v>349</v>
      </c>
      <c r="D317" s="11">
        <v>52</v>
      </c>
      <c r="E317" s="11">
        <v>0</v>
      </c>
      <c r="F317" s="11">
        <f t="shared" si="60"/>
        <v>0</v>
      </c>
      <c r="G317" s="11">
        <v>0</v>
      </c>
      <c r="H317" s="11">
        <f t="shared" si="61"/>
        <v>0</v>
      </c>
      <c r="I317" s="11"/>
      <c r="J317" s="11"/>
      <c r="K317" s="11">
        <v>0</v>
      </c>
      <c r="L317" s="11">
        <f t="shared" si="62"/>
        <v>0</v>
      </c>
      <c r="M317" s="11">
        <v>0</v>
      </c>
      <c r="N317" s="11">
        <f t="shared" si="63"/>
        <v>0</v>
      </c>
      <c r="O317" s="11">
        <v>0</v>
      </c>
      <c r="P317" s="11">
        <f t="shared" si="64"/>
        <v>0</v>
      </c>
      <c r="Q317" s="12">
        <f t="shared" si="58"/>
        <v>52</v>
      </c>
      <c r="R317" s="11">
        <v>0</v>
      </c>
      <c r="S317" s="11">
        <f t="shared" si="65"/>
        <v>0</v>
      </c>
      <c r="T317" s="11">
        <v>0</v>
      </c>
      <c r="U317" s="11">
        <f t="shared" si="66"/>
        <v>0</v>
      </c>
      <c r="V317" s="11">
        <v>0</v>
      </c>
      <c r="W317" s="11">
        <f t="shared" si="67"/>
        <v>0</v>
      </c>
      <c r="X317" s="11">
        <v>0</v>
      </c>
      <c r="Y317" s="11">
        <f t="shared" si="68"/>
        <v>0</v>
      </c>
      <c r="Z317" s="13">
        <f t="shared" si="57"/>
        <v>0</v>
      </c>
      <c r="AA317" s="13">
        <v>0</v>
      </c>
      <c r="AB317" s="14">
        <f t="shared" si="59"/>
        <v>52</v>
      </c>
    </row>
    <row r="318" spans="1:28" ht="20.100000000000001" customHeight="1">
      <c r="A318" s="9">
        <v>295</v>
      </c>
      <c r="B318" s="45"/>
      <c r="C318" s="10" t="s">
        <v>350</v>
      </c>
      <c r="D318" s="11">
        <v>50</v>
      </c>
      <c r="E318" s="11">
        <v>0</v>
      </c>
      <c r="F318" s="11">
        <f t="shared" si="60"/>
        <v>0</v>
      </c>
      <c r="G318" s="11">
        <v>0</v>
      </c>
      <c r="H318" s="11">
        <f t="shared" si="61"/>
        <v>0</v>
      </c>
      <c r="I318" s="11"/>
      <c r="J318" s="11"/>
      <c r="K318" s="11">
        <v>0</v>
      </c>
      <c r="L318" s="11">
        <f t="shared" si="62"/>
        <v>0</v>
      </c>
      <c r="M318" s="11">
        <v>0</v>
      </c>
      <c r="N318" s="11">
        <f t="shared" si="63"/>
        <v>0</v>
      </c>
      <c r="O318" s="11">
        <v>0</v>
      </c>
      <c r="P318" s="11">
        <f t="shared" si="64"/>
        <v>0</v>
      </c>
      <c r="Q318" s="12">
        <f t="shared" si="58"/>
        <v>50</v>
      </c>
      <c r="R318" s="11">
        <v>0</v>
      </c>
      <c r="S318" s="11">
        <f t="shared" si="65"/>
        <v>0</v>
      </c>
      <c r="T318" s="11">
        <v>0</v>
      </c>
      <c r="U318" s="11">
        <f t="shared" si="66"/>
        <v>0</v>
      </c>
      <c r="V318" s="11">
        <v>0</v>
      </c>
      <c r="W318" s="11">
        <f t="shared" si="67"/>
        <v>0</v>
      </c>
      <c r="X318" s="11">
        <v>0</v>
      </c>
      <c r="Y318" s="11">
        <f t="shared" si="68"/>
        <v>0</v>
      </c>
      <c r="Z318" s="13">
        <f t="shared" si="57"/>
        <v>0</v>
      </c>
      <c r="AA318" s="13">
        <v>0</v>
      </c>
      <c r="AB318" s="14">
        <f t="shared" si="59"/>
        <v>50</v>
      </c>
    </row>
    <row r="319" spans="1:28" ht="20.100000000000001" customHeight="1">
      <c r="A319" s="9">
        <v>296</v>
      </c>
      <c r="B319" s="45"/>
      <c r="C319" s="10" t="s">
        <v>351</v>
      </c>
      <c r="D319" s="11">
        <v>0</v>
      </c>
      <c r="E319" s="11">
        <v>0</v>
      </c>
      <c r="F319" s="11">
        <f t="shared" si="60"/>
        <v>0</v>
      </c>
      <c r="G319" s="11">
        <v>0</v>
      </c>
      <c r="H319" s="11">
        <f t="shared" si="61"/>
        <v>0</v>
      </c>
      <c r="I319" s="11"/>
      <c r="J319" s="11"/>
      <c r="K319" s="11">
        <v>0</v>
      </c>
      <c r="L319" s="11">
        <f t="shared" si="62"/>
        <v>0</v>
      </c>
      <c r="M319" s="11">
        <v>0</v>
      </c>
      <c r="N319" s="11">
        <f t="shared" si="63"/>
        <v>0</v>
      </c>
      <c r="O319" s="11">
        <v>0</v>
      </c>
      <c r="P319" s="11">
        <f t="shared" si="64"/>
        <v>0</v>
      </c>
      <c r="Q319" s="12">
        <f t="shared" si="58"/>
        <v>0</v>
      </c>
      <c r="R319" s="11">
        <v>0</v>
      </c>
      <c r="S319" s="11">
        <f t="shared" si="65"/>
        <v>0</v>
      </c>
      <c r="T319" s="11">
        <v>0</v>
      </c>
      <c r="U319" s="11">
        <f t="shared" si="66"/>
        <v>0</v>
      </c>
      <c r="V319" s="11">
        <v>0</v>
      </c>
      <c r="W319" s="11">
        <f t="shared" si="67"/>
        <v>0</v>
      </c>
      <c r="X319" s="11">
        <v>0</v>
      </c>
      <c r="Y319" s="11">
        <f t="shared" si="68"/>
        <v>0</v>
      </c>
      <c r="Z319" s="13">
        <f t="shared" si="57"/>
        <v>0</v>
      </c>
      <c r="AA319" s="13">
        <v>0</v>
      </c>
      <c r="AB319" s="14">
        <f t="shared" si="59"/>
        <v>0</v>
      </c>
    </row>
    <row r="320" spans="1:28" ht="20.100000000000001" customHeight="1">
      <c r="A320" s="9">
        <v>297</v>
      </c>
      <c r="B320" s="45"/>
      <c r="C320" s="10" t="s">
        <v>352</v>
      </c>
      <c r="D320" s="11">
        <v>0</v>
      </c>
      <c r="E320" s="11">
        <v>0</v>
      </c>
      <c r="F320" s="11">
        <f t="shared" si="60"/>
        <v>0</v>
      </c>
      <c r="G320" s="11">
        <v>0</v>
      </c>
      <c r="H320" s="11">
        <f t="shared" si="61"/>
        <v>0</v>
      </c>
      <c r="I320" s="11"/>
      <c r="J320" s="11"/>
      <c r="K320" s="11">
        <v>0</v>
      </c>
      <c r="L320" s="11">
        <f t="shared" si="62"/>
        <v>0</v>
      </c>
      <c r="M320" s="11">
        <v>0</v>
      </c>
      <c r="N320" s="11">
        <f t="shared" si="63"/>
        <v>0</v>
      </c>
      <c r="O320" s="11">
        <v>0</v>
      </c>
      <c r="P320" s="11">
        <f t="shared" si="64"/>
        <v>0</v>
      </c>
      <c r="Q320" s="12">
        <f t="shared" si="58"/>
        <v>0</v>
      </c>
      <c r="R320" s="11">
        <v>0</v>
      </c>
      <c r="S320" s="11">
        <f t="shared" si="65"/>
        <v>0</v>
      </c>
      <c r="T320" s="11">
        <v>0</v>
      </c>
      <c r="U320" s="11">
        <f t="shared" si="66"/>
        <v>0</v>
      </c>
      <c r="V320" s="11">
        <v>0</v>
      </c>
      <c r="W320" s="11">
        <f t="shared" si="67"/>
        <v>0</v>
      </c>
      <c r="X320" s="11">
        <v>0</v>
      </c>
      <c r="Y320" s="11">
        <f t="shared" si="68"/>
        <v>0</v>
      </c>
      <c r="Z320" s="13">
        <f t="shared" si="57"/>
        <v>0</v>
      </c>
      <c r="AA320" s="13">
        <v>0</v>
      </c>
      <c r="AB320" s="14">
        <f t="shared" si="59"/>
        <v>0</v>
      </c>
    </row>
    <row r="321" spans="1:28" ht="20.100000000000001" customHeight="1">
      <c r="A321" s="9">
        <v>298</v>
      </c>
      <c r="B321" s="45" t="s">
        <v>344</v>
      </c>
      <c r="C321" s="10" t="s">
        <v>353</v>
      </c>
      <c r="D321" s="11">
        <v>0</v>
      </c>
      <c r="E321" s="11">
        <v>0</v>
      </c>
      <c r="F321" s="11">
        <f t="shared" si="60"/>
        <v>0</v>
      </c>
      <c r="G321" s="11">
        <v>0</v>
      </c>
      <c r="H321" s="11">
        <f t="shared" si="61"/>
        <v>0</v>
      </c>
      <c r="I321" s="11"/>
      <c r="J321" s="11"/>
      <c r="K321" s="11">
        <v>0</v>
      </c>
      <c r="L321" s="11">
        <f t="shared" si="62"/>
        <v>0</v>
      </c>
      <c r="M321" s="11">
        <v>0</v>
      </c>
      <c r="N321" s="11">
        <f t="shared" si="63"/>
        <v>0</v>
      </c>
      <c r="O321" s="11">
        <v>0</v>
      </c>
      <c r="P321" s="11">
        <f t="shared" si="64"/>
        <v>0</v>
      </c>
      <c r="Q321" s="12">
        <f t="shared" si="58"/>
        <v>0</v>
      </c>
      <c r="R321" s="11">
        <v>0</v>
      </c>
      <c r="S321" s="11">
        <f t="shared" si="65"/>
        <v>0</v>
      </c>
      <c r="T321" s="11">
        <v>0</v>
      </c>
      <c r="U321" s="11">
        <f t="shared" si="66"/>
        <v>0</v>
      </c>
      <c r="V321" s="11">
        <v>0</v>
      </c>
      <c r="W321" s="11">
        <f t="shared" si="67"/>
        <v>0</v>
      </c>
      <c r="X321" s="11">
        <v>0</v>
      </c>
      <c r="Y321" s="11">
        <f t="shared" si="68"/>
        <v>0</v>
      </c>
      <c r="Z321" s="13">
        <f t="shared" si="57"/>
        <v>0</v>
      </c>
      <c r="AA321" s="13">
        <v>0</v>
      </c>
      <c r="AB321" s="14">
        <f t="shared" si="59"/>
        <v>0</v>
      </c>
    </row>
    <row r="322" spans="1:28" ht="20.100000000000001" customHeight="1">
      <c r="A322" s="9">
        <v>299</v>
      </c>
      <c r="B322" s="45"/>
      <c r="C322" s="10" t="s">
        <v>354</v>
      </c>
      <c r="D322" s="11">
        <v>0</v>
      </c>
      <c r="E322" s="11">
        <v>0</v>
      </c>
      <c r="F322" s="11">
        <f t="shared" si="60"/>
        <v>0</v>
      </c>
      <c r="G322" s="11">
        <v>0</v>
      </c>
      <c r="H322" s="11">
        <f t="shared" si="61"/>
        <v>0</v>
      </c>
      <c r="I322" s="11"/>
      <c r="J322" s="11"/>
      <c r="K322" s="11">
        <v>0</v>
      </c>
      <c r="L322" s="11">
        <f t="shared" si="62"/>
        <v>0</v>
      </c>
      <c r="M322" s="11">
        <v>0</v>
      </c>
      <c r="N322" s="11">
        <f t="shared" si="63"/>
        <v>0</v>
      </c>
      <c r="O322" s="11">
        <v>0</v>
      </c>
      <c r="P322" s="11">
        <f t="shared" si="64"/>
        <v>0</v>
      </c>
      <c r="Q322" s="12">
        <f t="shared" si="58"/>
        <v>0</v>
      </c>
      <c r="R322" s="11">
        <v>0</v>
      </c>
      <c r="S322" s="11">
        <f t="shared" si="65"/>
        <v>0</v>
      </c>
      <c r="T322" s="11">
        <v>0</v>
      </c>
      <c r="U322" s="11">
        <f t="shared" si="66"/>
        <v>0</v>
      </c>
      <c r="V322" s="11">
        <v>0</v>
      </c>
      <c r="W322" s="11">
        <f t="shared" si="67"/>
        <v>0</v>
      </c>
      <c r="X322" s="11">
        <v>0</v>
      </c>
      <c r="Y322" s="11">
        <f t="shared" si="68"/>
        <v>0</v>
      </c>
      <c r="Z322" s="13">
        <f t="shared" si="57"/>
        <v>0</v>
      </c>
      <c r="AA322" s="13">
        <v>0</v>
      </c>
      <c r="AB322" s="14">
        <f t="shared" si="59"/>
        <v>0</v>
      </c>
    </row>
    <row r="323" spans="1:28" ht="20.100000000000001" customHeight="1">
      <c r="A323" s="9">
        <v>300</v>
      </c>
      <c r="B323" s="45"/>
      <c r="C323" s="10" t="s">
        <v>355</v>
      </c>
      <c r="D323" s="11">
        <v>0</v>
      </c>
      <c r="E323" s="11">
        <v>0</v>
      </c>
      <c r="F323" s="11">
        <f t="shared" si="60"/>
        <v>0</v>
      </c>
      <c r="G323" s="11">
        <v>0</v>
      </c>
      <c r="H323" s="11">
        <f t="shared" si="61"/>
        <v>0</v>
      </c>
      <c r="I323" s="11"/>
      <c r="J323" s="11"/>
      <c r="K323" s="11">
        <v>0</v>
      </c>
      <c r="L323" s="11">
        <f t="shared" si="62"/>
        <v>0</v>
      </c>
      <c r="M323" s="11">
        <v>0</v>
      </c>
      <c r="N323" s="11">
        <f t="shared" si="63"/>
        <v>0</v>
      </c>
      <c r="O323" s="11">
        <v>0</v>
      </c>
      <c r="P323" s="11">
        <f t="shared" si="64"/>
        <v>0</v>
      </c>
      <c r="Q323" s="12">
        <f t="shared" si="58"/>
        <v>0</v>
      </c>
      <c r="R323" s="11">
        <v>0</v>
      </c>
      <c r="S323" s="11">
        <f t="shared" si="65"/>
        <v>0</v>
      </c>
      <c r="T323" s="11">
        <v>0</v>
      </c>
      <c r="U323" s="11">
        <f t="shared" si="66"/>
        <v>0</v>
      </c>
      <c r="V323" s="11">
        <v>0</v>
      </c>
      <c r="W323" s="11">
        <f t="shared" si="67"/>
        <v>0</v>
      </c>
      <c r="X323" s="11">
        <v>0</v>
      </c>
      <c r="Y323" s="11">
        <f t="shared" si="68"/>
        <v>0</v>
      </c>
      <c r="Z323" s="13">
        <f t="shared" si="57"/>
        <v>0</v>
      </c>
      <c r="AA323" s="13">
        <v>0</v>
      </c>
      <c r="AB323" s="14">
        <f t="shared" si="59"/>
        <v>0</v>
      </c>
    </row>
    <row r="324" spans="1:28" ht="20.100000000000001" customHeight="1">
      <c r="A324" s="9">
        <v>301</v>
      </c>
      <c r="B324" s="45"/>
      <c r="C324" s="10" t="s">
        <v>356</v>
      </c>
      <c r="D324" s="11">
        <v>0</v>
      </c>
      <c r="E324" s="11">
        <v>0</v>
      </c>
      <c r="F324" s="11">
        <f t="shared" si="60"/>
        <v>0</v>
      </c>
      <c r="G324" s="11">
        <v>0</v>
      </c>
      <c r="H324" s="11">
        <f t="shared" si="61"/>
        <v>0</v>
      </c>
      <c r="I324" s="11"/>
      <c r="J324" s="11"/>
      <c r="K324" s="11">
        <v>0</v>
      </c>
      <c r="L324" s="11">
        <f t="shared" si="62"/>
        <v>0</v>
      </c>
      <c r="M324" s="11">
        <v>0</v>
      </c>
      <c r="N324" s="11">
        <f t="shared" si="63"/>
        <v>0</v>
      </c>
      <c r="O324" s="11">
        <v>0</v>
      </c>
      <c r="P324" s="11">
        <f t="shared" si="64"/>
        <v>0</v>
      </c>
      <c r="Q324" s="12">
        <f t="shared" si="58"/>
        <v>0</v>
      </c>
      <c r="R324" s="11">
        <v>0</v>
      </c>
      <c r="S324" s="11">
        <f t="shared" si="65"/>
        <v>0</v>
      </c>
      <c r="T324" s="11">
        <v>0</v>
      </c>
      <c r="U324" s="11">
        <f t="shared" si="66"/>
        <v>0</v>
      </c>
      <c r="V324" s="11">
        <v>0</v>
      </c>
      <c r="W324" s="11">
        <f t="shared" si="67"/>
        <v>0</v>
      </c>
      <c r="X324" s="11">
        <v>0</v>
      </c>
      <c r="Y324" s="11">
        <f t="shared" si="68"/>
        <v>0</v>
      </c>
      <c r="Z324" s="13">
        <f t="shared" si="57"/>
        <v>0</v>
      </c>
      <c r="AA324" s="13">
        <v>0</v>
      </c>
      <c r="AB324" s="14">
        <f t="shared" si="59"/>
        <v>0</v>
      </c>
    </row>
    <row r="325" spans="1:28" ht="20.100000000000001" customHeight="1">
      <c r="A325" s="9">
        <v>302</v>
      </c>
      <c r="B325" s="45"/>
      <c r="C325" s="10" t="s">
        <v>357</v>
      </c>
      <c r="D325" s="11">
        <v>0</v>
      </c>
      <c r="E325" s="11">
        <v>0</v>
      </c>
      <c r="F325" s="11">
        <f t="shared" si="60"/>
        <v>0</v>
      </c>
      <c r="G325" s="11">
        <v>0</v>
      </c>
      <c r="H325" s="11">
        <f t="shared" si="61"/>
        <v>0</v>
      </c>
      <c r="I325" s="11"/>
      <c r="J325" s="11"/>
      <c r="K325" s="11">
        <v>0</v>
      </c>
      <c r="L325" s="11">
        <f t="shared" si="62"/>
        <v>0</v>
      </c>
      <c r="M325" s="11">
        <v>0</v>
      </c>
      <c r="N325" s="11">
        <f t="shared" si="63"/>
        <v>0</v>
      </c>
      <c r="O325" s="11">
        <v>0</v>
      </c>
      <c r="P325" s="11">
        <f t="shared" si="64"/>
        <v>0</v>
      </c>
      <c r="Q325" s="12">
        <f t="shared" si="58"/>
        <v>0</v>
      </c>
      <c r="R325" s="11">
        <v>0</v>
      </c>
      <c r="S325" s="11">
        <f t="shared" si="65"/>
        <v>0</v>
      </c>
      <c r="T325" s="11">
        <v>0</v>
      </c>
      <c r="U325" s="11">
        <f t="shared" si="66"/>
        <v>0</v>
      </c>
      <c r="V325" s="11">
        <v>0</v>
      </c>
      <c r="W325" s="11">
        <f t="shared" si="67"/>
        <v>0</v>
      </c>
      <c r="X325" s="11">
        <v>0</v>
      </c>
      <c r="Y325" s="11">
        <f t="shared" si="68"/>
        <v>0</v>
      </c>
      <c r="Z325" s="13">
        <f t="shared" si="57"/>
        <v>0</v>
      </c>
      <c r="AA325" s="13">
        <v>0</v>
      </c>
      <c r="AB325" s="14">
        <f t="shared" si="59"/>
        <v>0</v>
      </c>
    </row>
    <row r="326" spans="1:28" ht="20.100000000000001" customHeight="1">
      <c r="A326" s="9">
        <v>303</v>
      </c>
      <c r="B326" s="45"/>
      <c r="C326" s="10" t="s">
        <v>358</v>
      </c>
      <c r="D326" s="11">
        <v>0</v>
      </c>
      <c r="E326" s="11">
        <v>0</v>
      </c>
      <c r="F326" s="11">
        <f t="shared" si="60"/>
        <v>0</v>
      </c>
      <c r="G326" s="11">
        <v>0</v>
      </c>
      <c r="H326" s="11">
        <f t="shared" si="61"/>
        <v>0</v>
      </c>
      <c r="I326" s="11"/>
      <c r="J326" s="11"/>
      <c r="K326" s="11">
        <v>0</v>
      </c>
      <c r="L326" s="11">
        <f t="shared" si="62"/>
        <v>0</v>
      </c>
      <c r="M326" s="11">
        <v>0</v>
      </c>
      <c r="N326" s="11">
        <f t="shared" si="63"/>
        <v>0</v>
      </c>
      <c r="O326" s="11">
        <v>0</v>
      </c>
      <c r="P326" s="11">
        <f t="shared" si="64"/>
        <v>0</v>
      </c>
      <c r="Q326" s="12">
        <f t="shared" si="58"/>
        <v>0</v>
      </c>
      <c r="R326" s="11">
        <v>0</v>
      </c>
      <c r="S326" s="11">
        <f t="shared" si="65"/>
        <v>0</v>
      </c>
      <c r="T326" s="11">
        <v>0</v>
      </c>
      <c r="U326" s="11">
        <f t="shared" si="66"/>
        <v>0</v>
      </c>
      <c r="V326" s="11">
        <v>0</v>
      </c>
      <c r="W326" s="11">
        <f t="shared" si="67"/>
        <v>0</v>
      </c>
      <c r="X326" s="11">
        <v>0</v>
      </c>
      <c r="Y326" s="11">
        <f t="shared" si="68"/>
        <v>0</v>
      </c>
      <c r="Z326" s="13">
        <f t="shared" si="57"/>
        <v>0</v>
      </c>
      <c r="AA326" s="13">
        <v>0</v>
      </c>
      <c r="AB326" s="14">
        <f t="shared" si="59"/>
        <v>0</v>
      </c>
    </row>
    <row r="327" spans="1:28" ht="17.100000000000001" customHeight="1">
      <c r="A327" s="9">
        <v>304</v>
      </c>
      <c r="B327" s="45"/>
      <c r="C327" s="10" t="s">
        <v>359</v>
      </c>
      <c r="D327" s="11">
        <v>52</v>
      </c>
      <c r="E327" s="11">
        <v>0</v>
      </c>
      <c r="F327" s="11">
        <f t="shared" si="60"/>
        <v>0</v>
      </c>
      <c r="G327" s="11">
        <v>0</v>
      </c>
      <c r="H327" s="11">
        <f t="shared" si="61"/>
        <v>0</v>
      </c>
      <c r="I327" s="11"/>
      <c r="J327" s="11"/>
      <c r="K327" s="11">
        <v>0</v>
      </c>
      <c r="L327" s="11">
        <f t="shared" si="62"/>
        <v>0</v>
      </c>
      <c r="M327" s="11">
        <v>0</v>
      </c>
      <c r="N327" s="11">
        <f t="shared" si="63"/>
        <v>0</v>
      </c>
      <c r="O327" s="11">
        <v>0</v>
      </c>
      <c r="P327" s="11">
        <f t="shared" si="64"/>
        <v>0</v>
      </c>
      <c r="Q327" s="12">
        <f t="shared" si="58"/>
        <v>52</v>
      </c>
      <c r="R327" s="11">
        <v>0</v>
      </c>
      <c r="S327" s="11">
        <f t="shared" si="65"/>
        <v>0</v>
      </c>
      <c r="T327" s="11">
        <v>0</v>
      </c>
      <c r="U327" s="11">
        <f t="shared" si="66"/>
        <v>0</v>
      </c>
      <c r="V327" s="11">
        <v>0</v>
      </c>
      <c r="W327" s="11">
        <f t="shared" si="67"/>
        <v>0</v>
      </c>
      <c r="X327" s="11">
        <v>0</v>
      </c>
      <c r="Y327" s="11">
        <f t="shared" si="68"/>
        <v>0</v>
      </c>
      <c r="Z327" s="13">
        <f t="shared" si="57"/>
        <v>0</v>
      </c>
      <c r="AA327" s="13">
        <v>0</v>
      </c>
      <c r="AB327" s="14">
        <f t="shared" si="59"/>
        <v>52</v>
      </c>
    </row>
    <row r="328" spans="1:28" ht="20.100000000000001" customHeight="1">
      <c r="A328" s="9">
        <v>305</v>
      </c>
      <c r="B328" s="45"/>
      <c r="C328" s="10" t="s">
        <v>360</v>
      </c>
      <c r="D328" s="11">
        <v>60</v>
      </c>
      <c r="E328" s="11">
        <v>0</v>
      </c>
      <c r="F328" s="11">
        <f t="shared" si="60"/>
        <v>0</v>
      </c>
      <c r="G328" s="11">
        <v>0</v>
      </c>
      <c r="H328" s="11">
        <f t="shared" si="61"/>
        <v>0</v>
      </c>
      <c r="I328" s="11"/>
      <c r="J328" s="11"/>
      <c r="K328" s="11">
        <v>0</v>
      </c>
      <c r="L328" s="11">
        <f t="shared" si="62"/>
        <v>0</v>
      </c>
      <c r="M328" s="11">
        <v>0</v>
      </c>
      <c r="N328" s="11">
        <f t="shared" si="63"/>
        <v>0</v>
      </c>
      <c r="O328" s="11">
        <v>0</v>
      </c>
      <c r="P328" s="11">
        <f t="shared" si="64"/>
        <v>0</v>
      </c>
      <c r="Q328" s="12">
        <f t="shared" si="58"/>
        <v>60</v>
      </c>
      <c r="R328" s="11">
        <v>0</v>
      </c>
      <c r="S328" s="11">
        <f t="shared" si="65"/>
        <v>0</v>
      </c>
      <c r="T328" s="11">
        <v>0</v>
      </c>
      <c r="U328" s="11">
        <f t="shared" si="66"/>
        <v>0</v>
      </c>
      <c r="V328" s="11">
        <v>0</v>
      </c>
      <c r="W328" s="11">
        <f t="shared" si="67"/>
        <v>0</v>
      </c>
      <c r="X328" s="11">
        <v>0</v>
      </c>
      <c r="Y328" s="11">
        <f t="shared" si="68"/>
        <v>0</v>
      </c>
      <c r="Z328" s="13">
        <f t="shared" si="57"/>
        <v>0</v>
      </c>
      <c r="AA328" s="13">
        <v>0</v>
      </c>
      <c r="AB328" s="14">
        <f t="shared" si="59"/>
        <v>60</v>
      </c>
    </row>
    <row r="329" spans="1:28" ht="20.100000000000001" customHeight="1">
      <c r="A329" s="9">
        <v>306</v>
      </c>
      <c r="B329" s="45"/>
      <c r="C329" s="10" t="s">
        <v>361</v>
      </c>
      <c r="D329" s="11">
        <v>60</v>
      </c>
      <c r="E329" s="11">
        <v>0</v>
      </c>
      <c r="F329" s="11">
        <f t="shared" si="60"/>
        <v>0</v>
      </c>
      <c r="G329" s="11">
        <v>0</v>
      </c>
      <c r="H329" s="11">
        <f t="shared" si="61"/>
        <v>0</v>
      </c>
      <c r="I329" s="11"/>
      <c r="J329" s="11"/>
      <c r="K329" s="11">
        <v>0</v>
      </c>
      <c r="L329" s="11">
        <f t="shared" si="62"/>
        <v>0</v>
      </c>
      <c r="M329" s="11">
        <v>0</v>
      </c>
      <c r="N329" s="11">
        <f t="shared" si="63"/>
        <v>0</v>
      </c>
      <c r="O329" s="11">
        <v>0</v>
      </c>
      <c r="P329" s="11">
        <f t="shared" si="64"/>
        <v>0</v>
      </c>
      <c r="Q329" s="12">
        <f t="shared" si="58"/>
        <v>60</v>
      </c>
      <c r="R329" s="11">
        <v>0</v>
      </c>
      <c r="S329" s="11">
        <f t="shared" si="65"/>
        <v>0</v>
      </c>
      <c r="T329" s="11">
        <v>0</v>
      </c>
      <c r="U329" s="11">
        <f t="shared" si="66"/>
        <v>0</v>
      </c>
      <c r="V329" s="11">
        <v>0</v>
      </c>
      <c r="W329" s="11">
        <f t="shared" si="67"/>
        <v>0</v>
      </c>
      <c r="X329" s="11">
        <v>0</v>
      </c>
      <c r="Y329" s="11">
        <f t="shared" si="68"/>
        <v>0</v>
      </c>
      <c r="Z329" s="13">
        <f t="shared" si="57"/>
        <v>0</v>
      </c>
      <c r="AA329" s="13">
        <v>0</v>
      </c>
      <c r="AB329" s="14">
        <f t="shared" si="59"/>
        <v>60</v>
      </c>
    </row>
    <row r="330" spans="1:28" ht="20.100000000000001" customHeight="1">
      <c r="A330" s="9">
        <v>307</v>
      </c>
      <c r="B330" s="45"/>
      <c r="C330" s="10" t="s">
        <v>362</v>
      </c>
      <c r="D330" s="11">
        <v>80</v>
      </c>
      <c r="E330" s="11">
        <v>0</v>
      </c>
      <c r="F330" s="11">
        <f t="shared" si="60"/>
        <v>0</v>
      </c>
      <c r="G330" s="11">
        <v>0</v>
      </c>
      <c r="H330" s="11">
        <f t="shared" si="61"/>
        <v>0</v>
      </c>
      <c r="I330" s="11"/>
      <c r="J330" s="11"/>
      <c r="K330" s="11">
        <v>0</v>
      </c>
      <c r="L330" s="11">
        <f t="shared" si="62"/>
        <v>0</v>
      </c>
      <c r="M330" s="11">
        <v>0</v>
      </c>
      <c r="N330" s="11">
        <f t="shared" si="63"/>
        <v>0</v>
      </c>
      <c r="O330" s="11">
        <v>0</v>
      </c>
      <c r="P330" s="11">
        <f t="shared" si="64"/>
        <v>0</v>
      </c>
      <c r="Q330" s="12">
        <f t="shared" si="58"/>
        <v>80</v>
      </c>
      <c r="R330" s="11">
        <v>0</v>
      </c>
      <c r="S330" s="11">
        <f t="shared" si="65"/>
        <v>0</v>
      </c>
      <c r="T330" s="11">
        <v>0</v>
      </c>
      <c r="U330" s="11">
        <f t="shared" si="66"/>
        <v>0</v>
      </c>
      <c r="V330" s="11">
        <v>0</v>
      </c>
      <c r="W330" s="11">
        <f t="shared" si="67"/>
        <v>0</v>
      </c>
      <c r="X330" s="11">
        <v>0</v>
      </c>
      <c r="Y330" s="11">
        <f t="shared" si="68"/>
        <v>0</v>
      </c>
      <c r="Z330" s="13">
        <f t="shared" si="57"/>
        <v>0</v>
      </c>
      <c r="AA330" s="13">
        <v>0</v>
      </c>
      <c r="AB330" s="14">
        <f t="shared" si="59"/>
        <v>80</v>
      </c>
    </row>
    <row r="331" spans="1:28" ht="17.100000000000001" customHeight="1">
      <c r="A331" s="9">
        <v>308</v>
      </c>
      <c r="B331" s="45"/>
      <c r="C331" s="10" t="s">
        <v>363</v>
      </c>
      <c r="D331" s="11">
        <v>80</v>
      </c>
      <c r="E331" s="11">
        <v>0</v>
      </c>
      <c r="F331" s="11">
        <f t="shared" si="60"/>
        <v>0</v>
      </c>
      <c r="G331" s="11">
        <v>0</v>
      </c>
      <c r="H331" s="11">
        <f t="shared" si="61"/>
        <v>0</v>
      </c>
      <c r="I331" s="11"/>
      <c r="J331" s="11"/>
      <c r="K331" s="11">
        <v>0</v>
      </c>
      <c r="L331" s="11">
        <f t="shared" si="62"/>
        <v>0</v>
      </c>
      <c r="M331" s="11">
        <v>0</v>
      </c>
      <c r="N331" s="11">
        <f t="shared" si="63"/>
        <v>0</v>
      </c>
      <c r="O331" s="11">
        <v>0</v>
      </c>
      <c r="P331" s="11">
        <f t="shared" si="64"/>
        <v>0</v>
      </c>
      <c r="Q331" s="12">
        <f t="shared" si="58"/>
        <v>80</v>
      </c>
      <c r="R331" s="11">
        <v>0</v>
      </c>
      <c r="S331" s="11">
        <f t="shared" si="65"/>
        <v>0</v>
      </c>
      <c r="T331" s="11">
        <v>0</v>
      </c>
      <c r="U331" s="11">
        <f t="shared" si="66"/>
        <v>0</v>
      </c>
      <c r="V331" s="11">
        <v>0</v>
      </c>
      <c r="W331" s="11">
        <f t="shared" si="67"/>
        <v>0</v>
      </c>
      <c r="X331" s="11">
        <v>0</v>
      </c>
      <c r="Y331" s="11">
        <f t="shared" si="68"/>
        <v>0</v>
      </c>
      <c r="Z331" s="13">
        <f t="shared" si="57"/>
        <v>0</v>
      </c>
      <c r="AA331" s="13">
        <v>0</v>
      </c>
      <c r="AB331" s="14">
        <f t="shared" si="59"/>
        <v>80</v>
      </c>
    </row>
    <row r="332" spans="1:28" ht="15.95" customHeight="1">
      <c r="A332" s="9">
        <v>309</v>
      </c>
      <c r="B332" s="45"/>
      <c r="C332" s="10" t="s">
        <v>364</v>
      </c>
      <c r="D332" s="11">
        <v>0</v>
      </c>
      <c r="E332" s="11">
        <v>0</v>
      </c>
      <c r="F332" s="11">
        <f t="shared" si="60"/>
        <v>0</v>
      </c>
      <c r="G332" s="11">
        <v>0</v>
      </c>
      <c r="H332" s="11">
        <f t="shared" si="61"/>
        <v>0</v>
      </c>
      <c r="I332" s="11"/>
      <c r="J332" s="11"/>
      <c r="K332" s="11">
        <v>0</v>
      </c>
      <c r="L332" s="11">
        <f t="shared" si="62"/>
        <v>0</v>
      </c>
      <c r="M332" s="11">
        <v>0</v>
      </c>
      <c r="N332" s="11">
        <f t="shared" si="63"/>
        <v>0</v>
      </c>
      <c r="O332" s="11">
        <v>0</v>
      </c>
      <c r="P332" s="11">
        <f t="shared" si="64"/>
        <v>0</v>
      </c>
      <c r="Q332" s="12">
        <f t="shared" si="58"/>
        <v>0</v>
      </c>
      <c r="R332" s="11">
        <v>0</v>
      </c>
      <c r="S332" s="11">
        <f t="shared" si="65"/>
        <v>0</v>
      </c>
      <c r="T332" s="11">
        <v>0</v>
      </c>
      <c r="U332" s="11">
        <f t="shared" si="66"/>
        <v>0</v>
      </c>
      <c r="V332" s="11">
        <v>0</v>
      </c>
      <c r="W332" s="11">
        <f t="shared" si="67"/>
        <v>0</v>
      </c>
      <c r="X332" s="11">
        <v>0</v>
      </c>
      <c r="Y332" s="11">
        <f t="shared" si="68"/>
        <v>0</v>
      </c>
      <c r="Z332" s="13">
        <f t="shared" si="57"/>
        <v>0</v>
      </c>
      <c r="AA332" s="13">
        <v>0</v>
      </c>
      <c r="AB332" s="14">
        <f t="shared" si="59"/>
        <v>0</v>
      </c>
    </row>
    <row r="333" spans="1:28" ht="20.100000000000001" customHeight="1">
      <c r="A333" s="9">
        <v>310</v>
      </c>
      <c r="B333" s="45"/>
      <c r="C333" s="10" t="s">
        <v>365</v>
      </c>
      <c r="D333" s="11">
        <v>0</v>
      </c>
      <c r="E333" s="11">
        <v>0</v>
      </c>
      <c r="F333" s="11">
        <f t="shared" si="60"/>
        <v>0</v>
      </c>
      <c r="G333" s="11">
        <v>0</v>
      </c>
      <c r="H333" s="11">
        <f t="shared" si="61"/>
        <v>0</v>
      </c>
      <c r="I333" s="11"/>
      <c r="J333" s="11"/>
      <c r="K333" s="11">
        <v>0</v>
      </c>
      <c r="L333" s="11">
        <f t="shared" si="62"/>
        <v>0</v>
      </c>
      <c r="M333" s="11">
        <v>0</v>
      </c>
      <c r="N333" s="11">
        <f t="shared" si="63"/>
        <v>0</v>
      </c>
      <c r="O333" s="11">
        <v>0</v>
      </c>
      <c r="P333" s="11">
        <f t="shared" si="64"/>
        <v>0</v>
      </c>
      <c r="Q333" s="12">
        <f t="shared" si="58"/>
        <v>0</v>
      </c>
      <c r="R333" s="11">
        <v>0</v>
      </c>
      <c r="S333" s="11">
        <f t="shared" si="65"/>
        <v>0</v>
      </c>
      <c r="T333" s="11">
        <v>0</v>
      </c>
      <c r="U333" s="11">
        <f t="shared" si="66"/>
        <v>0</v>
      </c>
      <c r="V333" s="11">
        <v>0</v>
      </c>
      <c r="W333" s="11">
        <f t="shared" si="67"/>
        <v>0</v>
      </c>
      <c r="X333" s="11">
        <v>0</v>
      </c>
      <c r="Y333" s="11">
        <f t="shared" si="68"/>
        <v>0</v>
      </c>
      <c r="Z333" s="13">
        <f t="shared" si="57"/>
        <v>0</v>
      </c>
      <c r="AA333" s="13">
        <v>0</v>
      </c>
      <c r="AB333" s="14">
        <f t="shared" si="59"/>
        <v>0</v>
      </c>
    </row>
    <row r="334" spans="1:28" ht="15.95" customHeight="1">
      <c r="A334" s="9">
        <v>311</v>
      </c>
      <c r="B334" s="45"/>
      <c r="C334" s="10" t="s">
        <v>366</v>
      </c>
      <c r="D334" s="11">
        <v>0</v>
      </c>
      <c r="E334" s="11">
        <v>0</v>
      </c>
      <c r="F334" s="11">
        <f t="shared" si="60"/>
        <v>0</v>
      </c>
      <c r="G334" s="11">
        <v>0</v>
      </c>
      <c r="H334" s="11">
        <f t="shared" si="61"/>
        <v>0</v>
      </c>
      <c r="I334" s="11"/>
      <c r="J334" s="11"/>
      <c r="K334" s="11">
        <v>0</v>
      </c>
      <c r="L334" s="11">
        <f t="shared" si="62"/>
        <v>0</v>
      </c>
      <c r="M334" s="11">
        <v>0</v>
      </c>
      <c r="N334" s="11">
        <f t="shared" si="63"/>
        <v>0</v>
      </c>
      <c r="O334" s="11">
        <v>0</v>
      </c>
      <c r="P334" s="11">
        <f t="shared" si="64"/>
        <v>0</v>
      </c>
      <c r="Q334" s="12">
        <f t="shared" si="58"/>
        <v>0</v>
      </c>
      <c r="R334" s="11">
        <v>0</v>
      </c>
      <c r="S334" s="11">
        <f t="shared" si="65"/>
        <v>0</v>
      </c>
      <c r="T334" s="11">
        <v>0</v>
      </c>
      <c r="U334" s="11">
        <f t="shared" si="66"/>
        <v>0</v>
      </c>
      <c r="V334" s="11">
        <v>0</v>
      </c>
      <c r="W334" s="11">
        <f t="shared" si="67"/>
        <v>0</v>
      </c>
      <c r="X334" s="11">
        <v>0</v>
      </c>
      <c r="Y334" s="11">
        <f t="shared" si="68"/>
        <v>0</v>
      </c>
      <c r="Z334" s="13">
        <f t="shared" si="57"/>
        <v>0</v>
      </c>
      <c r="AA334" s="13">
        <v>0</v>
      </c>
      <c r="AB334" s="14">
        <f t="shared" si="59"/>
        <v>0</v>
      </c>
    </row>
    <row r="335" spans="1:28" ht="20.100000000000001" customHeight="1">
      <c r="A335" s="9">
        <v>312</v>
      </c>
      <c r="B335" s="45"/>
      <c r="C335" s="10" t="s">
        <v>367</v>
      </c>
      <c r="D335" s="11">
        <v>0</v>
      </c>
      <c r="E335" s="11">
        <v>0</v>
      </c>
      <c r="F335" s="11">
        <f t="shared" si="60"/>
        <v>0</v>
      </c>
      <c r="G335" s="11">
        <v>0</v>
      </c>
      <c r="H335" s="11">
        <f t="shared" si="61"/>
        <v>0</v>
      </c>
      <c r="I335" s="11"/>
      <c r="J335" s="11"/>
      <c r="K335" s="11">
        <v>0</v>
      </c>
      <c r="L335" s="11">
        <f t="shared" si="62"/>
        <v>0</v>
      </c>
      <c r="M335" s="11">
        <v>0</v>
      </c>
      <c r="N335" s="11">
        <f t="shared" si="63"/>
        <v>0</v>
      </c>
      <c r="O335" s="11">
        <v>0</v>
      </c>
      <c r="P335" s="11">
        <f t="shared" si="64"/>
        <v>0</v>
      </c>
      <c r="Q335" s="12">
        <f t="shared" si="58"/>
        <v>0</v>
      </c>
      <c r="R335" s="11">
        <v>0</v>
      </c>
      <c r="S335" s="11">
        <f t="shared" si="65"/>
        <v>0</v>
      </c>
      <c r="T335" s="11">
        <v>0</v>
      </c>
      <c r="U335" s="11">
        <f t="shared" si="66"/>
        <v>0</v>
      </c>
      <c r="V335" s="11">
        <v>0</v>
      </c>
      <c r="W335" s="11">
        <f t="shared" si="67"/>
        <v>0</v>
      </c>
      <c r="X335" s="11">
        <v>0</v>
      </c>
      <c r="Y335" s="11">
        <f t="shared" si="68"/>
        <v>0</v>
      </c>
      <c r="Z335" s="13">
        <f t="shared" si="57"/>
        <v>0</v>
      </c>
      <c r="AA335" s="13">
        <v>0</v>
      </c>
      <c r="AB335" s="14">
        <f t="shared" si="59"/>
        <v>0</v>
      </c>
    </row>
    <row r="336" spans="1:28" ht="15.95" customHeight="1">
      <c r="A336" s="9">
        <v>313</v>
      </c>
      <c r="B336" s="45"/>
      <c r="C336" s="10" t="s">
        <v>368</v>
      </c>
      <c r="D336" s="11">
        <v>0</v>
      </c>
      <c r="E336" s="11">
        <v>0</v>
      </c>
      <c r="F336" s="11">
        <f t="shared" si="60"/>
        <v>0</v>
      </c>
      <c r="G336" s="11">
        <v>0</v>
      </c>
      <c r="H336" s="11">
        <f t="shared" si="61"/>
        <v>0</v>
      </c>
      <c r="I336" s="11"/>
      <c r="J336" s="11"/>
      <c r="K336" s="11">
        <v>0</v>
      </c>
      <c r="L336" s="11">
        <f t="shared" si="62"/>
        <v>0</v>
      </c>
      <c r="M336" s="11">
        <v>0</v>
      </c>
      <c r="N336" s="11">
        <f t="shared" si="63"/>
        <v>0</v>
      </c>
      <c r="O336" s="11">
        <v>0</v>
      </c>
      <c r="P336" s="11">
        <f>O336*1.6</f>
        <v>0</v>
      </c>
      <c r="Q336" s="12">
        <f>D336+F336+H336+L336+N336+P336+J336</f>
        <v>0</v>
      </c>
      <c r="R336" s="11">
        <v>0</v>
      </c>
      <c r="S336" s="11">
        <f t="shared" si="65"/>
        <v>0</v>
      </c>
      <c r="T336" s="11">
        <v>0</v>
      </c>
      <c r="U336" s="11">
        <f t="shared" si="66"/>
        <v>0</v>
      </c>
      <c r="V336" s="11">
        <v>0</v>
      </c>
      <c r="W336" s="11">
        <f t="shared" si="67"/>
        <v>0</v>
      </c>
      <c r="X336" s="11">
        <v>0</v>
      </c>
      <c r="Y336" s="11">
        <f t="shared" si="68"/>
        <v>0</v>
      </c>
      <c r="Z336" s="13">
        <f t="shared" si="57"/>
        <v>0</v>
      </c>
      <c r="AA336" s="13">
        <v>0</v>
      </c>
      <c r="AB336" s="14">
        <f t="shared" si="59"/>
        <v>0</v>
      </c>
    </row>
    <row r="337" spans="1:28" ht="15.95" customHeight="1">
      <c r="A337" s="9"/>
      <c r="B337" s="45"/>
      <c r="C337" s="10" t="s">
        <v>369</v>
      </c>
      <c r="D337" s="11">
        <v>80</v>
      </c>
      <c r="E337" s="11">
        <v>0</v>
      </c>
      <c r="F337" s="11">
        <f t="shared" si="60"/>
        <v>0</v>
      </c>
      <c r="G337" s="11">
        <v>0</v>
      </c>
      <c r="H337" s="11">
        <f t="shared" si="61"/>
        <v>0</v>
      </c>
      <c r="I337" s="11"/>
      <c r="J337" s="11"/>
      <c r="K337" s="11">
        <v>0</v>
      </c>
      <c r="L337" s="11">
        <f t="shared" si="62"/>
        <v>0</v>
      </c>
      <c r="M337" s="11">
        <v>0</v>
      </c>
      <c r="N337" s="11">
        <f t="shared" si="63"/>
        <v>0</v>
      </c>
      <c r="O337" s="11">
        <v>0</v>
      </c>
      <c r="P337" s="11">
        <f>O337*1.6</f>
        <v>0</v>
      </c>
      <c r="Q337" s="12">
        <f>D337+F337+H337+L337+N337+P337+J337</f>
        <v>80</v>
      </c>
      <c r="R337" s="11">
        <v>0</v>
      </c>
      <c r="S337" s="11">
        <f t="shared" si="65"/>
        <v>0</v>
      </c>
      <c r="T337" s="11">
        <v>0</v>
      </c>
      <c r="U337" s="11">
        <f t="shared" si="66"/>
        <v>0</v>
      </c>
      <c r="V337" s="11">
        <v>0</v>
      </c>
      <c r="W337" s="11">
        <f t="shared" si="67"/>
        <v>0</v>
      </c>
      <c r="X337" s="11">
        <v>0</v>
      </c>
      <c r="Y337" s="11">
        <f t="shared" si="68"/>
        <v>0</v>
      </c>
      <c r="Z337" s="13">
        <f t="shared" si="57"/>
        <v>0</v>
      </c>
      <c r="AA337" s="13">
        <v>0</v>
      </c>
      <c r="AB337" s="14">
        <f t="shared" si="59"/>
        <v>80</v>
      </c>
    </row>
    <row r="338" spans="1:28" ht="20.100000000000001" customHeight="1">
      <c r="A338" s="9">
        <v>314</v>
      </c>
      <c r="B338" s="45"/>
      <c r="C338" s="10" t="s">
        <v>370</v>
      </c>
      <c r="D338" s="11">
        <v>80</v>
      </c>
      <c r="E338" s="11">
        <v>0</v>
      </c>
      <c r="F338" s="11">
        <f t="shared" si="60"/>
        <v>0</v>
      </c>
      <c r="G338" s="11">
        <v>0</v>
      </c>
      <c r="H338" s="11">
        <f t="shared" si="61"/>
        <v>0</v>
      </c>
      <c r="I338" s="11"/>
      <c r="J338" s="11"/>
      <c r="K338" s="11">
        <v>0</v>
      </c>
      <c r="L338" s="11">
        <f t="shared" si="62"/>
        <v>0</v>
      </c>
      <c r="M338" s="11">
        <v>0</v>
      </c>
      <c r="N338" s="11">
        <f t="shared" si="63"/>
        <v>0</v>
      </c>
      <c r="O338" s="11">
        <v>0</v>
      </c>
      <c r="P338" s="11">
        <f t="shared" si="64"/>
        <v>0</v>
      </c>
      <c r="Q338" s="12">
        <f t="shared" si="58"/>
        <v>80</v>
      </c>
      <c r="R338" s="11">
        <v>0</v>
      </c>
      <c r="S338" s="11">
        <f t="shared" si="65"/>
        <v>0</v>
      </c>
      <c r="T338" s="11">
        <v>0</v>
      </c>
      <c r="U338" s="11">
        <f t="shared" si="66"/>
        <v>0</v>
      </c>
      <c r="V338" s="11">
        <v>0</v>
      </c>
      <c r="W338" s="11">
        <f t="shared" si="67"/>
        <v>0</v>
      </c>
      <c r="X338" s="11">
        <v>0</v>
      </c>
      <c r="Y338" s="11">
        <f t="shared" si="68"/>
        <v>0</v>
      </c>
      <c r="Z338" s="13">
        <f t="shared" si="57"/>
        <v>0</v>
      </c>
      <c r="AA338" s="13">
        <v>0</v>
      </c>
      <c r="AB338" s="14">
        <f t="shared" si="59"/>
        <v>80</v>
      </c>
    </row>
    <row r="339" spans="1:28" ht="15.95" customHeight="1">
      <c r="A339" s="21">
        <v>1</v>
      </c>
      <c r="B339" s="56" t="s">
        <v>371</v>
      </c>
      <c r="C339" s="11" t="s">
        <v>372</v>
      </c>
      <c r="D339" s="11">
        <v>76</v>
      </c>
      <c r="E339" s="11">
        <v>0</v>
      </c>
      <c r="F339" s="11">
        <f t="shared" si="60"/>
        <v>0</v>
      </c>
      <c r="G339" s="11">
        <v>0</v>
      </c>
      <c r="H339" s="11">
        <f t="shared" si="61"/>
        <v>0</v>
      </c>
      <c r="I339" s="11"/>
      <c r="J339" s="11"/>
      <c r="K339" s="11">
        <v>0</v>
      </c>
      <c r="L339" s="11">
        <f t="shared" si="62"/>
        <v>0</v>
      </c>
      <c r="M339" s="11">
        <v>0</v>
      </c>
      <c r="N339" s="11">
        <f t="shared" si="63"/>
        <v>0</v>
      </c>
      <c r="O339" s="11">
        <v>0</v>
      </c>
      <c r="P339" s="11">
        <f t="shared" si="64"/>
        <v>0</v>
      </c>
      <c r="Q339" s="12">
        <f t="shared" si="58"/>
        <v>76</v>
      </c>
      <c r="R339" s="11">
        <v>9</v>
      </c>
      <c r="S339" s="11">
        <f t="shared" si="65"/>
        <v>10.799999999999999</v>
      </c>
      <c r="T339" s="11">
        <v>0</v>
      </c>
      <c r="U339" s="11">
        <f t="shared" si="66"/>
        <v>0</v>
      </c>
      <c r="V339" s="11">
        <v>0</v>
      </c>
      <c r="W339" s="11">
        <f t="shared" si="67"/>
        <v>0</v>
      </c>
      <c r="X339" s="11">
        <v>0</v>
      </c>
      <c r="Y339" s="11">
        <f t="shared" si="68"/>
        <v>0</v>
      </c>
      <c r="Z339" s="13">
        <f t="shared" si="57"/>
        <v>10.799999999999999</v>
      </c>
      <c r="AA339" s="13">
        <v>0</v>
      </c>
      <c r="AB339" s="14">
        <f t="shared" si="59"/>
        <v>86.8</v>
      </c>
    </row>
    <row r="340" spans="1:28" ht="20.100000000000001" customHeight="1">
      <c r="A340" s="21">
        <v>2</v>
      </c>
      <c r="B340" s="57"/>
      <c r="C340" s="11" t="s">
        <v>373</v>
      </c>
      <c r="D340" s="11">
        <v>0</v>
      </c>
      <c r="E340" s="11">
        <v>0</v>
      </c>
      <c r="F340" s="11">
        <f t="shared" si="60"/>
        <v>0</v>
      </c>
      <c r="G340" s="11">
        <v>0</v>
      </c>
      <c r="H340" s="11">
        <f t="shared" si="61"/>
        <v>0</v>
      </c>
      <c r="I340" s="11"/>
      <c r="J340" s="11"/>
      <c r="K340" s="11">
        <v>0</v>
      </c>
      <c r="L340" s="11">
        <f t="shared" si="62"/>
        <v>0</v>
      </c>
      <c r="M340" s="11">
        <v>0</v>
      </c>
      <c r="N340" s="11">
        <f t="shared" si="63"/>
        <v>0</v>
      </c>
      <c r="O340" s="11">
        <v>0</v>
      </c>
      <c r="P340" s="11">
        <f t="shared" si="64"/>
        <v>0</v>
      </c>
      <c r="Q340" s="12">
        <f t="shared" si="58"/>
        <v>0</v>
      </c>
      <c r="R340" s="11">
        <v>0</v>
      </c>
      <c r="S340" s="11">
        <f t="shared" si="65"/>
        <v>0</v>
      </c>
      <c r="T340" s="11">
        <v>0</v>
      </c>
      <c r="U340" s="11">
        <f t="shared" si="66"/>
        <v>0</v>
      </c>
      <c r="V340" s="11">
        <v>0</v>
      </c>
      <c r="W340" s="11">
        <f t="shared" si="67"/>
        <v>0</v>
      </c>
      <c r="X340" s="11">
        <v>0</v>
      </c>
      <c r="Y340" s="11">
        <f t="shared" si="68"/>
        <v>0</v>
      </c>
      <c r="Z340" s="13">
        <f t="shared" si="57"/>
        <v>0</v>
      </c>
      <c r="AA340" s="13">
        <v>0</v>
      </c>
      <c r="AB340" s="14">
        <f t="shared" si="59"/>
        <v>0</v>
      </c>
    </row>
    <row r="341" spans="1:28" ht="20.100000000000001" customHeight="1">
      <c r="A341" s="21">
        <v>3</v>
      </c>
      <c r="B341" s="57"/>
      <c r="C341" s="11" t="s">
        <v>374</v>
      </c>
      <c r="D341" s="11">
        <v>0</v>
      </c>
      <c r="E341" s="11">
        <v>0</v>
      </c>
      <c r="F341" s="11">
        <f t="shared" si="60"/>
        <v>0</v>
      </c>
      <c r="G341" s="11">
        <v>0</v>
      </c>
      <c r="H341" s="11">
        <f t="shared" si="61"/>
        <v>0</v>
      </c>
      <c r="I341" s="11"/>
      <c r="J341" s="11"/>
      <c r="K341" s="11">
        <v>0</v>
      </c>
      <c r="L341" s="11">
        <f t="shared" si="62"/>
        <v>0</v>
      </c>
      <c r="M341" s="11">
        <v>0</v>
      </c>
      <c r="N341" s="11">
        <f t="shared" si="63"/>
        <v>0</v>
      </c>
      <c r="O341" s="11">
        <v>0</v>
      </c>
      <c r="P341" s="11">
        <f t="shared" si="64"/>
        <v>0</v>
      </c>
      <c r="Q341" s="12">
        <f t="shared" si="58"/>
        <v>0</v>
      </c>
      <c r="R341" s="11">
        <v>0</v>
      </c>
      <c r="S341" s="11">
        <f t="shared" si="65"/>
        <v>0</v>
      </c>
      <c r="T341" s="11">
        <v>0</v>
      </c>
      <c r="U341" s="11">
        <f t="shared" si="66"/>
        <v>0</v>
      </c>
      <c r="V341" s="11">
        <v>0</v>
      </c>
      <c r="W341" s="11">
        <f t="shared" si="67"/>
        <v>0</v>
      </c>
      <c r="X341" s="11">
        <v>0</v>
      </c>
      <c r="Y341" s="11">
        <f t="shared" si="68"/>
        <v>0</v>
      </c>
      <c r="Z341" s="13">
        <f t="shared" si="57"/>
        <v>0</v>
      </c>
      <c r="AA341" s="13">
        <v>0</v>
      </c>
      <c r="AB341" s="14">
        <f t="shared" si="59"/>
        <v>0</v>
      </c>
    </row>
    <row r="342" spans="1:28" ht="20.100000000000001" customHeight="1">
      <c r="A342" s="21">
        <v>4</v>
      </c>
      <c r="B342" s="57"/>
      <c r="C342" s="11" t="s">
        <v>375</v>
      </c>
      <c r="D342" s="11">
        <v>0</v>
      </c>
      <c r="E342" s="11">
        <v>0</v>
      </c>
      <c r="F342" s="11">
        <f t="shared" si="60"/>
        <v>0</v>
      </c>
      <c r="G342" s="11">
        <v>0</v>
      </c>
      <c r="H342" s="11">
        <f t="shared" si="61"/>
        <v>0</v>
      </c>
      <c r="I342" s="11"/>
      <c r="J342" s="11"/>
      <c r="K342" s="11">
        <v>0</v>
      </c>
      <c r="L342" s="11">
        <f t="shared" si="62"/>
        <v>0</v>
      </c>
      <c r="M342" s="11">
        <v>0</v>
      </c>
      <c r="N342" s="11">
        <f t="shared" si="63"/>
        <v>0</v>
      </c>
      <c r="O342" s="11">
        <v>0</v>
      </c>
      <c r="P342" s="11">
        <f t="shared" si="64"/>
        <v>0</v>
      </c>
      <c r="Q342" s="12">
        <f t="shared" si="58"/>
        <v>0</v>
      </c>
      <c r="R342" s="11">
        <v>0</v>
      </c>
      <c r="S342" s="11">
        <f t="shared" si="65"/>
        <v>0</v>
      </c>
      <c r="T342" s="11">
        <v>0</v>
      </c>
      <c r="U342" s="11">
        <f t="shared" si="66"/>
        <v>0</v>
      </c>
      <c r="V342" s="11">
        <v>0</v>
      </c>
      <c r="W342" s="11">
        <f t="shared" si="67"/>
        <v>0</v>
      </c>
      <c r="X342" s="11">
        <v>0</v>
      </c>
      <c r="Y342" s="11">
        <f t="shared" si="68"/>
        <v>0</v>
      </c>
      <c r="Z342" s="13">
        <f t="shared" si="57"/>
        <v>0</v>
      </c>
      <c r="AA342" s="13">
        <v>0</v>
      </c>
      <c r="AB342" s="14">
        <f t="shared" si="59"/>
        <v>0</v>
      </c>
    </row>
    <row r="343" spans="1:28" ht="20.100000000000001" customHeight="1">
      <c r="A343" s="21">
        <v>5</v>
      </c>
      <c r="B343" s="57"/>
      <c r="C343" s="11" t="s">
        <v>376</v>
      </c>
      <c r="D343" s="11">
        <v>0</v>
      </c>
      <c r="E343" s="11">
        <v>0</v>
      </c>
      <c r="F343" s="11">
        <f t="shared" si="60"/>
        <v>0</v>
      </c>
      <c r="G343" s="11">
        <v>0</v>
      </c>
      <c r="H343" s="11">
        <f t="shared" si="61"/>
        <v>0</v>
      </c>
      <c r="I343" s="11"/>
      <c r="J343" s="11"/>
      <c r="K343" s="11">
        <v>0</v>
      </c>
      <c r="L343" s="11">
        <f t="shared" si="62"/>
        <v>0</v>
      </c>
      <c r="M343" s="11">
        <v>0</v>
      </c>
      <c r="N343" s="11">
        <f t="shared" si="63"/>
        <v>0</v>
      </c>
      <c r="O343" s="11">
        <v>0</v>
      </c>
      <c r="P343" s="11">
        <f t="shared" si="64"/>
        <v>0</v>
      </c>
      <c r="Q343" s="12">
        <f t="shared" si="58"/>
        <v>0</v>
      </c>
      <c r="R343" s="11">
        <v>0</v>
      </c>
      <c r="S343" s="11">
        <f t="shared" si="65"/>
        <v>0</v>
      </c>
      <c r="T343" s="11">
        <v>0</v>
      </c>
      <c r="U343" s="11">
        <f t="shared" si="66"/>
        <v>0</v>
      </c>
      <c r="V343" s="11">
        <v>0</v>
      </c>
      <c r="W343" s="11">
        <f t="shared" si="67"/>
        <v>0</v>
      </c>
      <c r="X343" s="11">
        <v>0</v>
      </c>
      <c r="Y343" s="11">
        <f t="shared" si="68"/>
        <v>0</v>
      </c>
      <c r="Z343" s="13">
        <f t="shared" si="57"/>
        <v>0</v>
      </c>
      <c r="AA343" s="13">
        <v>0</v>
      </c>
      <c r="AB343" s="14">
        <f t="shared" si="59"/>
        <v>0</v>
      </c>
    </row>
    <row r="344" spans="1:28" ht="20.100000000000001" customHeight="1">
      <c r="A344" s="21">
        <v>1</v>
      </c>
      <c r="B344" s="58" t="s">
        <v>377</v>
      </c>
      <c r="C344" s="11" t="s">
        <v>378</v>
      </c>
      <c r="D344" s="11">
        <v>50</v>
      </c>
      <c r="E344" s="11">
        <v>0</v>
      </c>
      <c r="F344" s="11">
        <f t="shared" si="60"/>
        <v>0</v>
      </c>
      <c r="G344" s="11">
        <v>0</v>
      </c>
      <c r="H344" s="11">
        <f t="shared" si="61"/>
        <v>0</v>
      </c>
      <c r="I344" s="11"/>
      <c r="J344" s="11"/>
      <c r="K344" s="11">
        <v>0</v>
      </c>
      <c r="L344" s="11">
        <f t="shared" si="62"/>
        <v>0</v>
      </c>
      <c r="M344" s="11">
        <v>0</v>
      </c>
      <c r="N344" s="11">
        <f t="shared" si="63"/>
        <v>0</v>
      </c>
      <c r="O344" s="11">
        <v>0</v>
      </c>
      <c r="P344" s="11">
        <f t="shared" si="64"/>
        <v>0</v>
      </c>
      <c r="Q344" s="12">
        <f t="shared" si="58"/>
        <v>50</v>
      </c>
      <c r="R344" s="11">
        <v>0</v>
      </c>
      <c r="S344" s="11">
        <f t="shared" si="65"/>
        <v>0</v>
      </c>
      <c r="T344" s="11">
        <v>0</v>
      </c>
      <c r="U344" s="11">
        <f t="shared" si="66"/>
        <v>0</v>
      </c>
      <c r="V344" s="11">
        <v>0</v>
      </c>
      <c r="W344" s="11">
        <f t="shared" si="67"/>
        <v>0</v>
      </c>
      <c r="X344" s="11">
        <v>0</v>
      </c>
      <c r="Y344" s="11">
        <f t="shared" si="68"/>
        <v>0</v>
      </c>
      <c r="Z344" s="13">
        <f t="shared" si="57"/>
        <v>0</v>
      </c>
      <c r="AA344" s="13">
        <v>0</v>
      </c>
      <c r="AB344" s="14">
        <f t="shared" si="59"/>
        <v>50</v>
      </c>
    </row>
    <row r="345" spans="1:28" ht="17.100000000000001" customHeight="1">
      <c r="A345" s="21">
        <v>2</v>
      </c>
      <c r="B345" s="59"/>
      <c r="C345" s="11" t="s">
        <v>379</v>
      </c>
      <c r="D345" s="11">
        <v>0</v>
      </c>
      <c r="E345" s="11">
        <v>0</v>
      </c>
      <c r="F345" s="11">
        <f t="shared" si="60"/>
        <v>0</v>
      </c>
      <c r="G345" s="11">
        <v>0</v>
      </c>
      <c r="H345" s="11">
        <f t="shared" si="61"/>
        <v>0</v>
      </c>
      <c r="I345" s="11"/>
      <c r="J345" s="11"/>
      <c r="K345" s="11">
        <v>0</v>
      </c>
      <c r="L345" s="11">
        <f t="shared" si="62"/>
        <v>0</v>
      </c>
      <c r="M345" s="11">
        <v>0</v>
      </c>
      <c r="N345" s="11">
        <f t="shared" si="63"/>
        <v>0</v>
      </c>
      <c r="O345" s="11">
        <v>0</v>
      </c>
      <c r="P345" s="11">
        <f t="shared" si="64"/>
        <v>0</v>
      </c>
      <c r="Q345" s="12">
        <f t="shared" si="58"/>
        <v>0</v>
      </c>
      <c r="R345" s="11">
        <v>0</v>
      </c>
      <c r="S345" s="11">
        <f t="shared" si="65"/>
        <v>0</v>
      </c>
      <c r="T345" s="11">
        <v>0</v>
      </c>
      <c r="U345" s="11">
        <f t="shared" si="66"/>
        <v>0</v>
      </c>
      <c r="V345" s="11">
        <v>0</v>
      </c>
      <c r="W345" s="11">
        <f t="shared" si="67"/>
        <v>0</v>
      </c>
      <c r="X345" s="11">
        <v>0</v>
      </c>
      <c r="Y345" s="11">
        <f t="shared" si="68"/>
        <v>0</v>
      </c>
      <c r="Z345" s="13">
        <f t="shared" si="57"/>
        <v>0</v>
      </c>
      <c r="AA345" s="13">
        <v>0</v>
      </c>
      <c r="AB345" s="14">
        <f t="shared" si="59"/>
        <v>0</v>
      </c>
    </row>
    <row r="346" spans="1:28" ht="18" customHeight="1">
      <c r="A346" s="21">
        <v>3</v>
      </c>
      <c r="B346" s="59"/>
      <c r="C346" s="11" t="s">
        <v>0</v>
      </c>
      <c r="D346" s="11">
        <v>0</v>
      </c>
      <c r="E346" s="11">
        <v>0</v>
      </c>
      <c r="F346" s="11">
        <f t="shared" si="60"/>
        <v>0</v>
      </c>
      <c r="G346" s="11">
        <v>0</v>
      </c>
      <c r="H346" s="11">
        <f t="shared" si="61"/>
        <v>0</v>
      </c>
      <c r="I346" s="11"/>
      <c r="J346" s="11"/>
      <c r="K346" s="11">
        <v>0</v>
      </c>
      <c r="L346" s="11">
        <f t="shared" si="62"/>
        <v>0</v>
      </c>
      <c r="M346" s="11">
        <v>0</v>
      </c>
      <c r="N346" s="11">
        <f t="shared" si="63"/>
        <v>0</v>
      </c>
      <c r="O346" s="11">
        <v>0</v>
      </c>
      <c r="P346" s="11">
        <f t="shared" si="64"/>
        <v>0</v>
      </c>
      <c r="Q346" s="12">
        <f t="shared" si="58"/>
        <v>0</v>
      </c>
      <c r="R346" s="11">
        <v>0</v>
      </c>
      <c r="S346" s="11">
        <f t="shared" si="65"/>
        <v>0</v>
      </c>
      <c r="T346" s="11">
        <v>0</v>
      </c>
      <c r="U346" s="11">
        <f t="shared" si="66"/>
        <v>0</v>
      </c>
      <c r="V346" s="11">
        <v>0</v>
      </c>
      <c r="W346" s="11">
        <f t="shared" si="67"/>
        <v>0</v>
      </c>
      <c r="X346" s="11">
        <v>0</v>
      </c>
      <c r="Y346" s="11">
        <f t="shared" si="68"/>
        <v>0</v>
      </c>
      <c r="Z346" s="13">
        <f t="shared" ref="Z346:Z351" si="69">S346+U346+W346+Y346</f>
        <v>0</v>
      </c>
      <c r="AA346" s="13">
        <v>0</v>
      </c>
      <c r="AB346" s="14">
        <f t="shared" si="59"/>
        <v>0</v>
      </c>
    </row>
    <row r="347" spans="1:28" ht="20.100000000000001" customHeight="1">
      <c r="A347" s="21">
        <v>4</v>
      </c>
      <c r="B347" s="59"/>
      <c r="C347" s="11" t="s">
        <v>380</v>
      </c>
      <c r="D347" s="11">
        <v>0</v>
      </c>
      <c r="E347" s="11">
        <v>0</v>
      </c>
      <c r="F347" s="11">
        <f t="shared" si="60"/>
        <v>0</v>
      </c>
      <c r="G347" s="11">
        <v>0</v>
      </c>
      <c r="H347" s="11">
        <f t="shared" si="61"/>
        <v>0</v>
      </c>
      <c r="I347" s="11"/>
      <c r="J347" s="11"/>
      <c r="K347" s="11">
        <v>0</v>
      </c>
      <c r="L347" s="11">
        <f t="shared" si="62"/>
        <v>0</v>
      </c>
      <c r="M347" s="11">
        <v>0</v>
      </c>
      <c r="N347" s="11">
        <f t="shared" si="63"/>
        <v>0</v>
      </c>
      <c r="O347" s="11">
        <v>0</v>
      </c>
      <c r="P347" s="11">
        <f t="shared" si="64"/>
        <v>0</v>
      </c>
      <c r="Q347" s="12">
        <f>D347+F347+H347+L347+N347+P347+J347</f>
        <v>0</v>
      </c>
      <c r="R347" s="11">
        <v>0</v>
      </c>
      <c r="S347" s="11">
        <f t="shared" si="65"/>
        <v>0</v>
      </c>
      <c r="T347" s="11">
        <v>0</v>
      </c>
      <c r="U347" s="11">
        <f t="shared" si="66"/>
        <v>0</v>
      </c>
      <c r="V347" s="11">
        <v>0</v>
      </c>
      <c r="W347" s="11">
        <f t="shared" si="67"/>
        <v>0</v>
      </c>
      <c r="X347" s="11">
        <v>0</v>
      </c>
      <c r="Y347" s="11">
        <f t="shared" si="68"/>
        <v>0</v>
      </c>
      <c r="Z347" s="13">
        <f t="shared" si="69"/>
        <v>0</v>
      </c>
      <c r="AA347" s="13">
        <v>0</v>
      </c>
      <c r="AB347" s="14">
        <f t="shared" ref="AB347:AB351" si="70">Q347+Z347+AA347</f>
        <v>0</v>
      </c>
    </row>
    <row r="348" spans="1:28" ht="20.100000000000001" customHeight="1">
      <c r="A348" s="21">
        <v>5</v>
      </c>
      <c r="B348" s="59"/>
      <c r="C348" s="11" t="s">
        <v>381</v>
      </c>
      <c r="D348" s="11">
        <v>0</v>
      </c>
      <c r="E348" s="11">
        <v>0</v>
      </c>
      <c r="F348" s="11">
        <f t="shared" si="60"/>
        <v>0</v>
      </c>
      <c r="G348" s="11">
        <v>0</v>
      </c>
      <c r="H348" s="11">
        <f t="shared" si="61"/>
        <v>0</v>
      </c>
      <c r="I348" s="11"/>
      <c r="J348" s="11"/>
      <c r="K348" s="11">
        <v>0</v>
      </c>
      <c r="L348" s="11">
        <f t="shared" si="62"/>
        <v>0</v>
      </c>
      <c r="M348" s="11">
        <v>0</v>
      </c>
      <c r="N348" s="11">
        <f t="shared" si="63"/>
        <v>0</v>
      </c>
      <c r="O348" s="11">
        <v>0</v>
      </c>
      <c r="P348" s="11">
        <f t="shared" si="64"/>
        <v>0</v>
      </c>
      <c r="Q348" s="12">
        <f>D348+F348+H348+L348+N348+P348+J348</f>
        <v>0</v>
      </c>
      <c r="R348" s="11">
        <v>0</v>
      </c>
      <c r="S348" s="11">
        <f t="shared" si="65"/>
        <v>0</v>
      </c>
      <c r="T348" s="11">
        <v>0</v>
      </c>
      <c r="U348" s="11">
        <f t="shared" si="66"/>
        <v>0</v>
      </c>
      <c r="V348" s="11">
        <v>0</v>
      </c>
      <c r="W348" s="11">
        <f t="shared" si="67"/>
        <v>0</v>
      </c>
      <c r="X348" s="11">
        <v>0</v>
      </c>
      <c r="Y348" s="11">
        <f t="shared" si="68"/>
        <v>0</v>
      </c>
      <c r="Z348" s="13">
        <f t="shared" si="69"/>
        <v>0</v>
      </c>
      <c r="AA348" s="13">
        <v>0</v>
      </c>
      <c r="AB348" s="14">
        <f t="shared" si="70"/>
        <v>0</v>
      </c>
    </row>
    <row r="349" spans="1:28" ht="17.100000000000001" customHeight="1">
      <c r="A349" s="21">
        <v>6</v>
      </c>
      <c r="B349" s="59"/>
      <c r="C349" s="11" t="s">
        <v>382</v>
      </c>
      <c r="D349" s="11">
        <v>0</v>
      </c>
      <c r="E349" s="11">
        <v>0</v>
      </c>
      <c r="F349" s="11">
        <f t="shared" si="60"/>
        <v>0</v>
      </c>
      <c r="G349" s="11">
        <v>0</v>
      </c>
      <c r="H349" s="11">
        <f t="shared" si="61"/>
        <v>0</v>
      </c>
      <c r="I349" s="11"/>
      <c r="J349" s="11"/>
      <c r="K349" s="11">
        <v>0</v>
      </c>
      <c r="L349" s="11">
        <f t="shared" si="62"/>
        <v>0</v>
      </c>
      <c r="M349" s="11">
        <v>0</v>
      </c>
      <c r="N349" s="11">
        <f t="shared" si="63"/>
        <v>0</v>
      </c>
      <c r="O349" s="11">
        <v>0</v>
      </c>
      <c r="P349" s="11">
        <f t="shared" si="64"/>
        <v>0</v>
      </c>
      <c r="Q349" s="12">
        <f>D349+F349+H349+L349+N349+P349+J349</f>
        <v>0</v>
      </c>
      <c r="R349" s="11">
        <v>0</v>
      </c>
      <c r="S349" s="11">
        <f t="shared" si="65"/>
        <v>0</v>
      </c>
      <c r="T349" s="11">
        <v>0</v>
      </c>
      <c r="U349" s="11">
        <f t="shared" si="66"/>
        <v>0</v>
      </c>
      <c r="V349" s="11">
        <v>0</v>
      </c>
      <c r="W349" s="11">
        <f t="shared" si="67"/>
        <v>0</v>
      </c>
      <c r="X349" s="11">
        <v>0</v>
      </c>
      <c r="Y349" s="11">
        <f t="shared" si="68"/>
        <v>0</v>
      </c>
      <c r="Z349" s="13">
        <f t="shared" si="69"/>
        <v>0</v>
      </c>
      <c r="AA349" s="13">
        <v>0</v>
      </c>
      <c r="AB349" s="14">
        <f t="shared" si="70"/>
        <v>0</v>
      </c>
    </row>
    <row r="350" spans="1:28" ht="20.100000000000001" customHeight="1">
      <c r="A350" s="21">
        <v>7</v>
      </c>
      <c r="B350" s="59"/>
      <c r="C350" s="11" t="s">
        <v>383</v>
      </c>
      <c r="D350" s="11">
        <v>0</v>
      </c>
      <c r="E350" s="11">
        <v>0</v>
      </c>
      <c r="F350" s="11">
        <f t="shared" si="60"/>
        <v>0</v>
      </c>
      <c r="G350" s="11">
        <v>0</v>
      </c>
      <c r="H350" s="11">
        <f t="shared" si="61"/>
        <v>0</v>
      </c>
      <c r="I350" s="11"/>
      <c r="J350" s="11"/>
      <c r="K350" s="11">
        <v>0</v>
      </c>
      <c r="L350" s="11">
        <f t="shared" si="62"/>
        <v>0</v>
      </c>
      <c r="M350" s="11">
        <v>0</v>
      </c>
      <c r="N350" s="11">
        <f t="shared" si="63"/>
        <v>0</v>
      </c>
      <c r="O350" s="11">
        <v>0</v>
      </c>
      <c r="P350" s="11">
        <f t="shared" si="64"/>
        <v>0</v>
      </c>
      <c r="Q350" s="12">
        <f>D350+F350+H350+L350+N350+P350+J350</f>
        <v>0</v>
      </c>
      <c r="R350" s="11">
        <v>9</v>
      </c>
      <c r="S350" s="11">
        <f t="shared" si="65"/>
        <v>10.799999999999999</v>
      </c>
      <c r="T350" s="11">
        <v>0</v>
      </c>
      <c r="U350" s="11">
        <f t="shared" si="66"/>
        <v>0</v>
      </c>
      <c r="V350" s="11">
        <v>0</v>
      </c>
      <c r="W350" s="11">
        <f t="shared" si="67"/>
        <v>0</v>
      </c>
      <c r="X350" s="11">
        <v>0</v>
      </c>
      <c r="Y350" s="11">
        <f t="shared" si="68"/>
        <v>0</v>
      </c>
      <c r="Z350" s="13">
        <f t="shared" si="69"/>
        <v>10.799999999999999</v>
      </c>
      <c r="AA350" s="13">
        <v>0</v>
      </c>
      <c r="AB350" s="14">
        <f t="shared" si="70"/>
        <v>10.799999999999999</v>
      </c>
    </row>
    <row r="351" spans="1:28" ht="20.100000000000001" customHeight="1">
      <c r="A351" s="21">
        <v>8</v>
      </c>
      <c r="B351" s="60"/>
      <c r="C351" s="11" t="s">
        <v>384</v>
      </c>
      <c r="D351" s="11">
        <v>0</v>
      </c>
      <c r="E351" s="11">
        <v>0</v>
      </c>
      <c r="F351" s="11">
        <f t="shared" si="60"/>
        <v>0</v>
      </c>
      <c r="G351" s="11">
        <v>0</v>
      </c>
      <c r="H351" s="11">
        <f t="shared" si="61"/>
        <v>0</v>
      </c>
      <c r="I351" s="11"/>
      <c r="J351" s="11"/>
      <c r="K351" s="11">
        <v>0</v>
      </c>
      <c r="L351" s="11">
        <f t="shared" si="62"/>
        <v>0</v>
      </c>
      <c r="M351" s="11">
        <v>0</v>
      </c>
      <c r="N351" s="11">
        <f t="shared" si="63"/>
        <v>0</v>
      </c>
      <c r="O351" s="11">
        <v>0</v>
      </c>
      <c r="P351" s="11">
        <f t="shared" si="64"/>
        <v>0</v>
      </c>
      <c r="Q351" s="12">
        <f>D351+F351+H351+L351+N351+P351+J351</f>
        <v>0</v>
      </c>
      <c r="R351" s="11">
        <v>0</v>
      </c>
      <c r="S351" s="11">
        <f t="shared" si="65"/>
        <v>0</v>
      </c>
      <c r="T351" s="11">
        <v>0</v>
      </c>
      <c r="U351" s="11">
        <f t="shared" si="66"/>
        <v>0</v>
      </c>
      <c r="V351" s="11">
        <v>0</v>
      </c>
      <c r="W351" s="11">
        <f t="shared" si="67"/>
        <v>0</v>
      </c>
      <c r="X351" s="11">
        <v>0</v>
      </c>
      <c r="Y351" s="11">
        <f t="shared" si="68"/>
        <v>0</v>
      </c>
      <c r="Z351" s="13">
        <f t="shared" si="69"/>
        <v>0</v>
      </c>
      <c r="AA351" s="13">
        <v>0</v>
      </c>
      <c r="AB351" s="14">
        <f t="shared" si="70"/>
        <v>0</v>
      </c>
    </row>
    <row r="352" spans="1:28" ht="27.95" customHeight="1">
      <c r="A352" s="47" t="s">
        <v>385</v>
      </c>
      <c r="B352" s="48"/>
      <c r="C352" s="49"/>
      <c r="D352" s="22">
        <f t="shared" ref="D352:AB352" si="71">SUM(D8:D351)</f>
        <v>4248</v>
      </c>
      <c r="E352" s="22">
        <f t="shared" si="71"/>
        <v>168</v>
      </c>
      <c r="F352" s="22">
        <f t="shared" si="71"/>
        <v>201.59999999999997</v>
      </c>
      <c r="G352" s="22">
        <f t="shared" si="71"/>
        <v>32</v>
      </c>
      <c r="H352" s="22">
        <f t="shared" si="71"/>
        <v>48</v>
      </c>
      <c r="I352" s="22">
        <f>SUM(I8:I351)</f>
        <v>374</v>
      </c>
      <c r="J352" s="22">
        <f>SUM(J8:J351)</f>
        <v>504.60000000000008</v>
      </c>
      <c r="K352" s="22">
        <f t="shared" si="71"/>
        <v>0</v>
      </c>
      <c r="L352" s="22">
        <f t="shared" si="71"/>
        <v>0</v>
      </c>
      <c r="M352" s="22">
        <f t="shared" si="71"/>
        <v>0</v>
      </c>
      <c r="N352" s="22">
        <f t="shared" si="71"/>
        <v>0</v>
      </c>
      <c r="O352" s="22">
        <f t="shared" si="71"/>
        <v>0</v>
      </c>
      <c r="P352" s="22">
        <f t="shared" si="71"/>
        <v>0</v>
      </c>
      <c r="Q352" s="23">
        <f t="shared" si="71"/>
        <v>5002.2000000000007</v>
      </c>
      <c r="R352" s="22">
        <f t="shared" si="71"/>
        <v>109</v>
      </c>
      <c r="S352" s="22">
        <f t="shared" si="71"/>
        <v>130.79999999999998</v>
      </c>
      <c r="T352" s="22">
        <f t="shared" si="71"/>
        <v>24</v>
      </c>
      <c r="U352" s="22">
        <f t="shared" si="71"/>
        <v>33.599999999999994</v>
      </c>
      <c r="V352" s="22">
        <f t="shared" si="71"/>
        <v>22</v>
      </c>
      <c r="W352" s="22">
        <f t="shared" si="71"/>
        <v>35.200000000000003</v>
      </c>
      <c r="X352" s="22">
        <f t="shared" si="71"/>
        <v>0</v>
      </c>
      <c r="Y352" s="22">
        <f t="shared" si="71"/>
        <v>0</v>
      </c>
      <c r="Z352" s="22">
        <f t="shared" si="71"/>
        <v>199.6</v>
      </c>
      <c r="AA352" s="22">
        <f t="shared" si="71"/>
        <v>0</v>
      </c>
      <c r="AB352" s="22">
        <f t="shared" si="71"/>
        <v>5201.8000000000011</v>
      </c>
    </row>
    <row r="353" ht="20.100000000000001" customHeight="1"/>
    <row r="354" ht="20.100000000000001" customHeight="1"/>
    <row r="355" ht="20.100000000000001" customHeight="1"/>
  </sheetData>
  <mergeCells count="46">
    <mergeCell ref="A352:C352"/>
    <mergeCell ref="B193:B212"/>
    <mergeCell ref="B213:B229"/>
    <mergeCell ref="B230:B239"/>
    <mergeCell ref="B240:B259"/>
    <mergeCell ref="B260:B285"/>
    <mergeCell ref="B286:B294"/>
    <mergeCell ref="B295:B312"/>
    <mergeCell ref="B313:B320"/>
    <mergeCell ref="B321:B338"/>
    <mergeCell ref="B339:B343"/>
    <mergeCell ref="B344:B351"/>
    <mergeCell ref="B186:B192"/>
    <mergeCell ref="B8:B27"/>
    <mergeCell ref="B28:B43"/>
    <mergeCell ref="B44:B48"/>
    <mergeCell ref="B49:B68"/>
    <mergeCell ref="B69:B88"/>
    <mergeCell ref="B89:B108"/>
    <mergeCell ref="B109:B120"/>
    <mergeCell ref="B121:B128"/>
    <mergeCell ref="B129:B149"/>
    <mergeCell ref="B150:B171"/>
    <mergeCell ref="B172:B185"/>
    <mergeCell ref="V5:W6"/>
    <mergeCell ref="E6:F6"/>
    <mergeCell ref="G6:H6"/>
    <mergeCell ref="I6:J6"/>
    <mergeCell ref="K6:L6"/>
    <mergeCell ref="M6:N6"/>
    <mergeCell ref="X5:Y6"/>
    <mergeCell ref="Z5:Z7"/>
    <mergeCell ref="C2:AB2"/>
    <mergeCell ref="A4:A7"/>
    <mergeCell ref="B4:B7"/>
    <mergeCell ref="C4:C7"/>
    <mergeCell ref="D4:Q4"/>
    <mergeCell ref="R4:Z4"/>
    <mergeCell ref="AA4:AA7"/>
    <mergeCell ref="AB4:AB7"/>
    <mergeCell ref="D5:J5"/>
    <mergeCell ref="K5:P5"/>
    <mergeCell ref="O6:P6"/>
    <mergeCell ref="Q5:Q7"/>
    <mergeCell ref="R5:S6"/>
    <mergeCell ref="T5:U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2018-04-09T08:27:41Z</cp:lastPrinted>
  <dcterms:created xsi:type="dcterms:W3CDTF">2018-04-09T08:04:54Z</dcterms:created>
  <dcterms:modified xsi:type="dcterms:W3CDTF">2018-04-16T02:29:15Z</dcterms:modified>
</cp:coreProperties>
</file>